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NA\FINANCIJSKI IZVJEŠTAJI 2024\IZVRŠENJE PLANA 2024\"/>
    </mc:Choice>
  </mc:AlternateContent>
  <xr:revisionPtr revIDLastSave="0" documentId="13_ncr:1_{9D689453-BBD1-410B-9AB2-4B5AD1124AB8}" xr6:coauthVersionLast="47" xr6:coauthVersionMax="47" xr10:uidLastSave="{00000000-0000-0000-0000-000000000000}"/>
  <bookViews>
    <workbookView xWindow="-120" yWindow="-120" windowWidth="25440" windowHeight="15390" activeTab="4" xr2:uid="{00000000-000D-0000-FFFF-FFFF00000000}"/>
  </bookViews>
  <sheets>
    <sheet name="EKONOMSKA KLASIFIKACIJA" sheetId="1" r:id="rId1"/>
    <sheet name="PO IZVORIMA" sheetId="2" r:id="rId2"/>
    <sheet name="FUNKCIJSKA KLASIFIKACIJA" sheetId="3" r:id="rId3"/>
    <sheet name="PROGRAMSKA KLASIFIKACIJA" sheetId="4" r:id="rId4"/>
    <sheet name="SAŽETAK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D13" i="5"/>
  <c r="E13" i="5"/>
  <c r="F39" i="5" l="1"/>
  <c r="F37" i="5"/>
  <c r="G13" i="5"/>
  <c r="F13" i="5"/>
  <c r="B13" i="5"/>
  <c r="G10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<sst xmlns="http://schemas.openxmlformats.org/spreadsheetml/2006/main" count="407" uniqueCount="173">
  <si>
    <t>Oznaka</t>
  </si>
  <si>
    <t>Izvršenje I - XII 2023. (2.)</t>
  </si>
  <si>
    <t>Izvorni plan 2024. (3.)</t>
  </si>
  <si>
    <t>Tekući plan 2024. (4.)</t>
  </si>
  <si>
    <t>Izvršenje I-XII 2024. (5.)</t>
  </si>
  <si>
    <t>Indeks 5/2 (6.)</t>
  </si>
  <si>
    <t>Indeks 5/4 (7.)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</si>
  <si>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</si>
  <si>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</si>
  <si>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</si>
  <si>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</si>
  <si>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</si>
  <si>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</si>
  <si>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</si>
  <si>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</si>
  <si>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</si>
  <si>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</si>
  <si>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</si>
  <si>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</si>
  <si>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</si>
  <si>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</si>
  <si>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</si>
  <si>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</si>
  <si>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</si>
  <si>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</si>
  <si>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</si>
  <si>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</si>
  <si>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</si>
  <si>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</si>
  <si>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</si>
  <si>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</si>
  <si>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</si>
  <si>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</si>
  <si>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</si>
  <si>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</si>
  <si>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</si>
  <si>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</si>
  <si>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</si>
  <si>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</si>
  <si>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</si>
  <si>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</si>
  <si>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</si>
  <si>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</si>
  <si>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</si>
  <si>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</si>
  <si>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</si>
  <si>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</si>
  <si>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</si>
  <si>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</si>
  <si>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</si>
  <si>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</si>
  <si>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</si>
  <si>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</si>
  <si>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</si>
  <si>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</si>
  <si>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</si>
  <si>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</si>
  <si>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</si>
  <si>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</si>
  <si>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</si>
  <si>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</si>
  <si>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</si>
  <si>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</si>
  <si>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</si>
  <si>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</si>
  <si>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</si>
  <si>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</si>
  <si>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</si>
  <si>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</si>
  <si>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</si>
  <si>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</si>
  <si>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</si>
  <si>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</si>
  <si>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</si>
  <si>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</si>
  <si>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</si>
  <si>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</si>
  <si>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</si>
  <si>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</si>
  <si>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</si>
  <si>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</si>
  <si>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</si>
  <si>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</si>
  <si>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</si>
  <si>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</si>
  <si>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424 Knjige, umjetnička djela i ostale izložbene vrijednosti</t>
  </si>
  <si>
    <t>4241 Knjige</t>
  </si>
  <si>
    <t>SVEUKUPNO RASHODI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</si>
  <si>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</si>
  <si>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</si>
  <si>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</si>
  <si>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</si>
  <si>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</si>
  <si>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</si>
  <si>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</si>
  <si>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</si>
  <si>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</si>
  <si>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</si>
  <si>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</si>
  <si>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</si>
  <si>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</si>
  <si>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</si>
  <si>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</si>
  <si>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38 Prenesena sredstva - vlastiti prihodi proračunskih korisnika</t>
  </si>
  <si>
    <t>Izvor: 48 Prenesena sredstva - namjenski prihodi</t>
  </si>
  <si>
    <t>Izvor: 68 Prenesena sredstva - donacije</t>
  </si>
  <si>
    <t>Funk. klas: 09 OBRAZOVANJE</t>
  </si>
  <si>
    <t>Funk. klas: 091 Predškolsko i osnovno obrazovanje</t>
  </si>
  <si>
    <t>Funk. klas: 098 Usluge obrazovanja koje nisu drugdje svrstane</t>
  </si>
  <si>
    <t>Izvorni plan (1.)</t>
  </si>
  <si>
    <t>Tekući plan (2.)</t>
  </si>
  <si>
    <t>Ostvarenje (3.)</t>
  </si>
  <si>
    <t>Indeks (3./2.)</t>
  </si>
  <si>
    <t>SVEUKUPNO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</si>
  <si>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</si>
  <si>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</si>
  <si>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</si>
  <si>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</si>
  <si>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441 Prihodi za decentralizirane funkcije - OŠ</t>
  </si>
  <si>
    <t>Izvor: 483 Prenesena sredstva - namjenski prihodi - proračunski korisnici</t>
  </si>
  <si>
    <t>Izvor: 484 Prenesena sredstva - prihodi za decentralizirane funkcije</t>
  </si>
  <si>
    <t>Izvor: 512 Pomoći iz državnog proračuna</t>
  </si>
  <si>
    <t>Izvor: 515 Pomoći za provođenje EU projekata</t>
  </si>
  <si>
    <t>Izvor: 521 Pomoći - proračunski korisnici</t>
  </si>
  <si>
    <t>Izvor: 581 Prenesena sredstva - pomoći</t>
  </si>
  <si>
    <t>Izvor: 582 Prenesena sredstva - pomoći - proračunski korisnici</t>
  </si>
  <si>
    <t>Izvor: 621 Donacije - proračunski korisnici</t>
  </si>
  <si>
    <t>Izvor: 682 Prenesena sredstva - donacije - proračunski korisnici</t>
  </si>
  <si>
    <t>Izvor: 731 Prihodi od prodaje ili zamjene nefin. imov. i naknade štete s naslova osiguranja - prorač. korisnici</t>
  </si>
  <si>
    <t>Program: 5301 Osnovnoškolsko obrazovanje</t>
  </si>
  <si>
    <t>A 530101 Osiguravanje uvjeta rada</t>
  </si>
  <si>
    <t>A 530106 Nabava udžbenika za učenike OŠ</t>
  </si>
  <si>
    <t>A 530107 Prehrana za učenike u osnovnim školama</t>
  </si>
  <si>
    <t>Program: 5302 Unapređenje kvalitete odgojno obrazovnog sustava</t>
  </si>
  <si>
    <t>A 530209 Sufinanciranje rada pomoćnika u nastavi</t>
  </si>
  <si>
    <t>A 530222 Programi školskog kurikuluma</t>
  </si>
  <si>
    <t>A 530233 Projekt "Školska shema" - EU</t>
  </si>
  <si>
    <t>A 530239 Županijska škola plivanja</t>
  </si>
  <si>
    <t>A 530240 Osiguranje besplatnih zaliha menstrualnih higijenskih potrepština</t>
  </si>
  <si>
    <t>OPĆI DIO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</si>
  <si>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</si>
  <si>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Izvorni plan (2.)</t>
  </si>
  <si>
    <t>Tekući plan (3.)</t>
  </si>
  <si>
    <t>Indeks 4./1. (5.)</t>
  </si>
  <si>
    <t>Indeks 4./3. (6.)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</si>
  <si>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</si>
  <si>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</si>
  <si>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</si>
  <si>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</si>
  <si>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</si>
  <si>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</si>
  <si>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RAZLIKA:  VIŠAK/MANJAK (A)</t>
  </si>
  <si>
    <t>B. RAČUN FINANCIRANJA</t>
  </si>
  <si>
    <t>B. RAČUN PRIHODA I PRIMITAKA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</si>
  <si>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</si>
  <si>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</si>
  <si>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RAZLIKA:  PRIMICI/IZDACI = NETO (B)</t>
  </si>
  <si>
    <t xml:space="preserve">C. PRENESENA SREDSTVA IZ PRETHODNE GODINE </t>
  </si>
  <si>
    <t>Ostvarenje  prethodne   godine        (4.)</t>
  </si>
  <si>
    <t>Ostvarenje          (4.)</t>
  </si>
  <si>
    <t>PRENESENA SREDSTVA   (C)  VIŠAK/MANJAK  IZ PRED. GODINE</t>
  </si>
  <si>
    <t>Prenesena raspoloživa sredstva iz prethodne godine: VIŠAK</t>
  </si>
  <si>
    <t>Preneseni MANJAK  iz prethodne godine</t>
  </si>
  <si>
    <t xml:space="preserve">D. VIŠAK/MANJAK PRIHODA RASPOLOŽIV U SLIJEDEĆEM RAZDOBLJU </t>
  </si>
  <si>
    <t>D. PRIJENOS SREDSTAVA U SLIJEDEĆE RAZDOBLJE</t>
  </si>
  <si>
    <t>VIŠAK/MANJAK (A) +/- NETO (B)+ PRENESENA SREDSTVA (C) = D</t>
  </si>
  <si>
    <t>VIŠAK prihoda raspoloživ u slijedećem razdoblju</t>
  </si>
  <si>
    <t xml:space="preserve">MANJAK prihoda </t>
  </si>
  <si>
    <t>GODIŠNJI  IZVJEŠTAJ O IZVRŠENJU FINANCIJSKOG PLANA 2024. GODINE                                               OSNOVNA ŠKOLA  SVETI MATEJ VIŠKOVO</t>
  </si>
  <si>
    <t>Ostvarenje preth. 2023. godine.             (1)</t>
  </si>
  <si>
    <t>Ostvarenje 2024.  godine        (4.)</t>
  </si>
  <si>
    <t>Ostvarenje prethodne  2023. godine (1)</t>
  </si>
  <si>
    <t>Ostvarenje 2024. godine        (4.)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</si>
</sst>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#,##0.00;[Red]#,##0.00"/>
    <numFmt numFmtId="165" formatCode="#,##0.00\ _k_n;[Red]#,##0.00\ _k_n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Microsoft Sans Serif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b/>
      <sz val="14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</cellStyleXfs>
  <cellXfs count="89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19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0" fontId="19" fillId="34" borderId="0" xfId="0" applyFont="1" applyFill="1" applyAlignment="1">
      <alignment horizontal="left" indent="1"/>
    </xf>
    <xf numFmtId="0" fontId="19" fillId="34" borderId="11" xfId="0" applyFont="1" applyFill="1" applyBorder="1" applyAlignment="1">
      <alignment horizontal="left" wrapText="1" indent="1"/>
    </xf>
    <xf numFmtId="0" fontId="22" fillId="34" borderId="11" xfId="0" applyFont="1" applyFill="1" applyBorder="1" applyAlignment="1">
      <alignment horizontal="left" wrapText="1" indent="1"/>
    </xf>
    <xf numFmtId="4" fontId="22" fillId="34" borderId="11" xfId="0" applyNumberFormat="1" applyFont="1" applyFill="1" applyBorder="1" applyAlignment="1">
      <alignment horizontal="right" wrapText="1" indent="1"/>
    </xf>
    <xf numFmtId="0" fontId="19" fillId="34" borderId="11" xfId="0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left" wrapText="1" indent="4"/>
    </xf>
    <xf numFmtId="0" fontId="23" fillId="34" borderId="11" xfId="0" applyFont="1" applyFill="1" applyBorder="1" applyAlignment="1">
      <alignment horizontal="left" wrapText="1" indent="2"/>
    </xf>
    <xf numFmtId="4" fontId="22" fillId="33" borderId="11" xfId="0" applyNumberFormat="1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left" wrapText="1" indent="2"/>
    </xf>
    <xf numFmtId="0" fontId="21" fillId="34" borderId="11" xfId="0" applyFont="1" applyFill="1" applyBorder="1" applyAlignment="1">
      <alignment horizontal="left" wrapText="1" indent="3"/>
    </xf>
    <xf numFmtId="4" fontId="21" fillId="34" borderId="11" xfId="0" applyNumberFormat="1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left" wrapText="1" indent="1"/>
    </xf>
    <xf numFmtId="0" fontId="22" fillId="34" borderId="11" xfId="0" applyFont="1" applyFill="1" applyBorder="1" applyAlignment="1">
      <alignment horizontal="left" wrapText="1" indent="3"/>
    </xf>
    <xf numFmtId="0" fontId="22" fillId="34" borderId="11" xfId="0" applyFont="1" applyFill="1" applyBorder="1" applyAlignment="1">
      <alignment horizontal="left" wrapText="1" indent="4"/>
    </xf>
    <xf numFmtId="0" fontId="21" fillId="34" borderId="11" xfId="0" applyFont="1" applyFill="1" applyBorder="1" applyAlignment="1">
      <alignment horizontal="left" wrapText="1" indent="5"/>
    </xf>
    <xf numFmtId="0" fontId="22" fillId="35" borderId="11" xfId="0" applyFont="1" applyFill="1" applyBorder="1" applyAlignment="1">
      <alignment horizontal="left" wrapText="1" indent="1"/>
    </xf>
    <xf numFmtId="4" fontId="22" fillId="35" borderId="11" xfId="0" applyNumberFormat="1" applyFont="1" applyFill="1" applyBorder="1" applyAlignment="1">
      <alignment horizontal="right" wrapText="1" indent="1"/>
    </xf>
    <xf numFmtId="0" fontId="22" fillId="35" borderId="11" xfId="0" applyFont="1" applyFill="1" applyBorder="1" applyAlignment="1">
      <alignment horizontal="right" wrapText="1" indent="1"/>
    </xf>
    <xf numFmtId="0" fontId="19" fillId="35" borderId="0" xfId="0" applyFont="1" applyFill="1" applyAlignment="1">
      <alignment horizontal="left" indent="1"/>
    </xf>
    <xf numFmtId="0" fontId="2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6" fillId="0" borderId="0" xfId="44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 indent="1"/>
    </xf>
    <xf numFmtId="0" fontId="28" fillId="0" borderId="16" xfId="0" applyFont="1" applyBorder="1" applyAlignment="1">
      <alignment horizontal="center" vertical="center" wrapText="1" indent="1"/>
    </xf>
    <xf numFmtId="0" fontId="22" fillId="37" borderId="17" xfId="0" applyFont="1" applyFill="1" applyBorder="1" applyAlignment="1">
      <alignment horizontal="left" vertical="center" wrapText="1" indent="1"/>
    </xf>
    <xf numFmtId="0" fontId="21" fillId="37" borderId="18" xfId="0" applyFont="1" applyFill="1" applyBorder="1" applyAlignment="1">
      <alignment horizontal="left" wrapText="1" indent="1"/>
    </xf>
    <xf numFmtId="0" fontId="19" fillId="37" borderId="19" xfId="0" applyFont="1" applyFill="1" applyBorder="1" applyAlignment="1">
      <alignment horizontal="left" wrapText="1" indent="1"/>
    </xf>
    <xf numFmtId="0" fontId="21" fillId="34" borderId="20" xfId="0" applyFont="1" applyFill="1" applyBorder="1" applyAlignment="1">
      <alignment horizontal="left" wrapText="1" indent="1"/>
    </xf>
    <xf numFmtId="164" fontId="29" fillId="34" borderId="11" xfId="43" applyNumberFormat="1" applyFont="1" applyFill="1" applyBorder="1" applyAlignment="1">
      <alignment wrapText="1"/>
    </xf>
    <xf numFmtId="164" fontId="29" fillId="34" borderId="21" xfId="43" applyNumberFormat="1" applyFont="1" applyFill="1" applyBorder="1" applyAlignment="1">
      <alignment wrapText="1"/>
    </xf>
    <xf numFmtId="0" fontId="30" fillId="38" borderId="20" xfId="0" applyFont="1" applyFill="1" applyBorder="1" applyAlignment="1">
      <alignment horizontal="left" wrapText="1" indent="1"/>
    </xf>
    <xf numFmtId="164" fontId="30" fillId="38" borderId="11" xfId="43" applyNumberFormat="1" applyFont="1" applyFill="1" applyBorder="1" applyAlignment="1">
      <alignment wrapText="1"/>
    </xf>
    <xf numFmtId="0" fontId="30" fillId="37" borderId="22" xfId="0" applyFont="1" applyFill="1" applyBorder="1" applyAlignment="1">
      <alignment horizontal="left" vertical="center" wrapText="1"/>
    </xf>
    <xf numFmtId="0" fontId="19" fillId="34" borderId="0" xfId="0" applyFont="1" applyFill="1" applyAlignment="1">
      <alignment horizontal="left" vertical="center"/>
    </xf>
    <xf numFmtId="0" fontId="22" fillId="0" borderId="17" xfId="0" applyFont="1" applyBorder="1" applyAlignment="1">
      <alignment horizontal="left" vertical="center" wrapText="1"/>
    </xf>
    <xf numFmtId="165" fontId="29" fillId="0" borderId="18" xfId="43" applyNumberFormat="1" applyFont="1" applyFill="1" applyBorder="1" applyAlignment="1">
      <alignment wrapText="1"/>
    </xf>
    <xf numFmtId="165" fontId="29" fillId="0" borderId="19" xfId="43" applyNumberFormat="1" applyFont="1" applyFill="1" applyBorder="1" applyAlignment="1">
      <alignment wrapText="1"/>
    </xf>
    <xf numFmtId="0" fontId="22" fillId="39" borderId="16" xfId="0" applyFont="1" applyFill="1" applyBorder="1" applyAlignment="1">
      <alignment horizontal="left" vertical="center" wrapText="1" indent="1"/>
    </xf>
    <xf numFmtId="0" fontId="20" fillId="39" borderId="16" xfId="0" applyFont="1" applyFill="1" applyBorder="1" applyAlignment="1">
      <alignment horizontal="center" vertical="center" wrapText="1" indent="1"/>
    </xf>
    <xf numFmtId="0" fontId="31" fillId="0" borderId="16" xfId="0" applyFont="1" applyBorder="1" applyAlignment="1">
      <alignment vertical="center" wrapText="1"/>
    </xf>
    <xf numFmtId="4" fontId="29" fillId="0" borderId="16" xfId="42" applyNumberFormat="1" applyFont="1" applyBorder="1" applyAlignment="1">
      <alignment horizontal="right" wrapText="1"/>
    </xf>
    <xf numFmtId="4" fontId="29" fillId="0" borderId="16" xfId="0" applyNumberFormat="1" applyFont="1" applyBorder="1" applyAlignment="1">
      <alignment horizontal="right" wrapText="1"/>
    </xf>
    <xf numFmtId="0" fontId="32" fillId="0" borderId="16" xfId="0" applyFont="1" applyBorder="1" applyAlignment="1">
      <alignment horizontal="left" vertical="center"/>
    </xf>
    <xf numFmtId="4" fontId="34" fillId="0" borderId="16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22" fillId="39" borderId="22" xfId="0" applyFont="1" applyFill="1" applyBorder="1" applyAlignment="1">
      <alignment horizontal="left" vertical="center" wrapText="1"/>
    </xf>
    <xf numFmtId="4" fontId="35" fillId="39" borderId="16" xfId="0" applyNumberFormat="1" applyFont="1" applyFill="1" applyBorder="1" applyAlignment="1">
      <alignment horizontal="right"/>
    </xf>
    <xf numFmtId="0" fontId="22" fillId="0" borderId="23" xfId="0" applyFont="1" applyBorder="1" applyAlignment="1">
      <alignment horizontal="left" vertical="center" wrapText="1"/>
    </xf>
    <xf numFmtId="4" fontId="34" fillId="0" borderId="24" xfId="0" applyNumberFormat="1" applyFont="1" applyBorder="1" applyAlignment="1">
      <alignment horizontal="right"/>
    </xf>
    <xf numFmtId="0" fontId="36" fillId="0" borderId="0" xfId="0" applyFont="1"/>
    <xf numFmtId="0" fontId="37" fillId="40" borderId="17" xfId="0" applyFont="1" applyFill="1" applyBorder="1" applyAlignment="1">
      <alignment horizontal="left" vertical="center" wrapText="1"/>
    </xf>
    <xf numFmtId="4" fontId="35" fillId="40" borderId="18" xfId="0" applyNumberFormat="1" applyFont="1" applyFill="1" applyBorder="1" applyAlignment="1">
      <alignment horizontal="right" wrapText="1"/>
    </xf>
    <xf numFmtId="0" fontId="34" fillId="41" borderId="20" xfId="0" applyFont="1" applyFill="1" applyBorder="1" applyAlignment="1">
      <alignment wrapText="1"/>
    </xf>
    <xf numFmtId="4" fontId="34" fillId="41" borderId="11" xfId="0" applyNumberFormat="1" applyFont="1" applyFill="1" applyBorder="1" applyAlignment="1">
      <alignment horizontal="right" wrapText="1"/>
    </xf>
    <xf numFmtId="0" fontId="38" fillId="41" borderId="0" xfId="0" applyFont="1" applyFill="1"/>
    <xf numFmtId="0" fontId="39" fillId="0" borderId="0" xfId="0" applyFont="1"/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 indent="1"/>
    </xf>
    <xf numFmtId="0" fontId="37" fillId="39" borderId="17" xfId="0" applyFont="1" applyFill="1" applyBorder="1" applyAlignment="1">
      <alignment horizontal="center" vertical="center" wrapText="1"/>
    </xf>
    <xf numFmtId="4" fontId="35" fillId="39" borderId="16" xfId="0" applyNumberFormat="1" applyFont="1" applyFill="1" applyBorder="1" applyAlignment="1">
      <alignment horizontal="right" wrapText="1"/>
    </xf>
    <xf numFmtId="0" fontId="34" fillId="41" borderId="17" xfId="0" applyFont="1" applyFill="1" applyBorder="1" applyAlignment="1">
      <alignment wrapText="1"/>
    </xf>
    <xf numFmtId="4" fontId="34" fillId="41" borderId="18" xfId="0" applyNumberFormat="1" applyFont="1" applyFill="1" applyBorder="1" applyAlignment="1">
      <alignment horizontal="right" wrapText="1"/>
    </xf>
    <xf numFmtId="0" fontId="41" fillId="0" borderId="0" xfId="0" applyFont="1" applyAlignment="1">
      <alignment horizontal="left" indent="1"/>
    </xf>
    <xf numFmtId="0" fontId="42" fillId="0" borderId="0" xfId="0" applyFont="1" applyAlignment="1">
      <alignment horizontal="left" indent="1"/>
    </xf>
    <xf numFmtId="0" fontId="32" fillId="0" borderId="0" xfId="0" applyFont="1" applyAlignment="1">
      <alignment horizontal="left" indent="1"/>
    </xf>
    <xf numFmtId="0" fontId="28" fillId="41" borderId="16" xfId="0" applyFont="1" applyFill="1" applyBorder="1" applyAlignment="1">
      <alignment horizontal="center" vertical="center" wrapText="1" indent="1"/>
    </xf>
    <xf numFmtId="0" fontId="26" fillId="0" borderId="0" xfId="44" applyFont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6" fillId="36" borderId="0" xfId="44" applyFont="1" applyFill="1" applyAlignment="1">
      <alignment horizontal="center" vertical="center"/>
    </xf>
    <xf numFmtId="0" fontId="26" fillId="0" borderId="13" xfId="44" applyFont="1" applyBorder="1" applyAlignment="1">
      <alignment horizontal="center"/>
    </xf>
    <xf numFmtId="0" fontId="26" fillId="0" borderId="14" xfId="44" applyFont="1" applyBorder="1" applyAlignment="1">
      <alignment horizontal="center"/>
    </xf>
    <xf numFmtId="0" fontId="26" fillId="0" borderId="15" xfId="44" applyFont="1" applyBorder="1" applyAlignment="1">
      <alignment horizontal="center"/>
    </xf>
    <xf numFmtId="0" fontId="26" fillId="0" borderId="23" xfId="44" applyFont="1" applyBorder="1" applyAlignment="1">
      <alignment horizontal="center" vertical="center"/>
    </xf>
    <xf numFmtId="0" fontId="26" fillId="0" borderId="24" xfId="44" applyFont="1" applyBorder="1" applyAlignment="1">
      <alignment horizontal="center"/>
    </xf>
    <xf numFmtId="4" fontId="40" fillId="34" borderId="25" xfId="0" applyNumberFormat="1" applyFont="1" applyFill="1" applyBorder="1" applyAlignment="1">
      <alignment horizontal="center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Obično_bilanca" xfId="44" xr:uid="{D5DC6D1E-DE10-4269-9629-62B62F06434C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Valuta" xfId="43" builtinId="4"/>
    <cellStyle name="Zarez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showGridLines="0" topLeftCell="A61" workbookViewId="0">
      <selection activeCell="B3" sqref="B3"/>
    </sheetView>
  </sheetViews>
  <sheetFormatPr defaultRowHeight="11.25" x14ac:dyDescent="0.15"/>
  <cols>
    <col min="1" max="1" width="43.42578125" style="1" customWidth="1"/>
    <col min="2" max="2" width="38.140625" style="1" customWidth="1"/>
    <col min="3" max="3" width="32.85546875" style="1" customWidth="1"/>
    <col min="4" max="4" width="32" style="1" customWidth="1"/>
    <col min="5" max="5" width="36.7109375" style="1" customWidth="1"/>
    <col min="6" max="6" width="23.85546875" style="1" customWidth="1"/>
    <col min="7" max="7" width="24.28515625" style="1" customWidth="1"/>
    <col min="8" max="16384" width="9.140625" style="1"/>
  </cols>
  <sheetData>
    <row r="1" spans="1:7" s="2" customFormat="1" ht="13.5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s="4" customFormat="1" ht="12.75" x14ac:dyDescent="0.2">
      <c r="A2" s="6" t="s">
        <v>7</v>
      </c>
      <c r="B2" s="6"/>
      <c r="C2" s="6"/>
      <c r="D2" s="6"/>
      <c r="E2" s="6"/>
      <c r="F2" s="6"/>
      <c r="G2" s="5"/>
    </row>
    <row r="3" spans="1:7" s="7" customFormat="1" ht="12.75" x14ac:dyDescent="0.2">
      <c r="A3" s="9" t="s">
        <v>8</v>
      </c>
      <c r="B3" s="10">
        <v>2362420.48</v>
      </c>
      <c r="C3" s="10">
        <v>2907873.69</v>
      </c>
      <c r="D3" s="10">
        <v>2907873.69</v>
      </c>
      <c r="E3" s="10">
        <v>2898559.09</v>
      </c>
      <c r="F3" s="12">
        <v>122.69</v>
      </c>
      <c r="G3" s="11">
        <v>99.68</v>
      </c>
    </row>
    <row r="4" spans="1:7" s="7" customFormat="1" ht="22.5" x14ac:dyDescent="0.2">
      <c r="A4" s="13" t="s">
        <v>9</v>
      </c>
      <c r="B4" s="14">
        <v>2137503.02</v>
      </c>
      <c r="C4" s="14">
        <v>2657812.79</v>
      </c>
      <c r="D4" s="14">
        <v>2657812.79</v>
      </c>
      <c r="E4" s="14">
        <v>2647896.7999999998</v>
      </c>
      <c r="F4" s="15">
        <v>123.88</v>
      </c>
      <c r="G4" s="11">
        <v>99.63</v>
      </c>
    </row>
    <row r="5" spans="1:7" s="7" customFormat="1" ht="22.5" x14ac:dyDescent="0.2">
      <c r="A5" s="16" t="s">
        <v>10</v>
      </c>
      <c r="B5" s="14">
        <v>2137503.02</v>
      </c>
      <c r="C5" s="13"/>
      <c r="D5" s="13"/>
      <c r="E5" s="14">
        <v>2647896.7999999998</v>
      </c>
      <c r="F5" s="15">
        <v>123.88</v>
      </c>
      <c r="G5" s="8"/>
    </row>
    <row r="6" spans="1:7" s="7" customFormat="1" ht="22.5" x14ac:dyDescent="0.2">
      <c r="A6" s="17" t="s">
        <v>11</v>
      </c>
      <c r="B6" s="14">
        <v>2108237.46</v>
      </c>
      <c r="C6" s="13"/>
      <c r="D6" s="13"/>
      <c r="E6" s="14">
        <v>2631332.9900000002</v>
      </c>
      <c r="F6" s="15">
        <v>124.81</v>
      </c>
      <c r="G6" s="8"/>
    </row>
    <row r="7" spans="1:7" s="7" customFormat="1" ht="22.5" x14ac:dyDescent="0.2">
      <c r="A7" s="17" t="s">
        <v>12</v>
      </c>
      <c r="B7" s="14">
        <v>29265.56</v>
      </c>
      <c r="C7" s="13"/>
      <c r="D7" s="13"/>
      <c r="E7" s="14">
        <v>16563.810000000001</v>
      </c>
      <c r="F7" s="15">
        <v>56.6</v>
      </c>
      <c r="G7" s="8"/>
    </row>
    <row r="8" spans="1:7" s="7" customFormat="1" ht="12" x14ac:dyDescent="0.2">
      <c r="A8" s="13" t="s">
        <v>13</v>
      </c>
      <c r="B8" s="15">
        <v>3.94</v>
      </c>
      <c r="C8" s="15">
        <v>4</v>
      </c>
      <c r="D8" s="15">
        <v>4</v>
      </c>
      <c r="E8" s="15">
        <v>9.3800000000000008</v>
      </c>
      <c r="F8" s="15">
        <v>238.07</v>
      </c>
      <c r="G8" s="11">
        <v>234.5</v>
      </c>
    </row>
    <row r="9" spans="1:7" s="7" customFormat="1" ht="12" x14ac:dyDescent="0.2">
      <c r="A9" s="16" t="s">
        <v>14</v>
      </c>
      <c r="B9" s="15">
        <v>3.94</v>
      </c>
      <c r="C9" s="13"/>
      <c r="D9" s="13"/>
      <c r="E9" s="15">
        <v>9.3800000000000008</v>
      </c>
      <c r="F9" s="15">
        <v>238.07</v>
      </c>
      <c r="G9" s="8"/>
    </row>
    <row r="10" spans="1:7" s="7" customFormat="1" ht="12" x14ac:dyDescent="0.2">
      <c r="A10" s="17" t="s">
        <v>15</v>
      </c>
      <c r="B10" s="15">
        <v>3.94</v>
      </c>
      <c r="C10" s="13"/>
      <c r="D10" s="13"/>
      <c r="E10" s="15">
        <v>9.3800000000000008</v>
      </c>
      <c r="F10" s="15">
        <v>238.07</v>
      </c>
      <c r="G10" s="8"/>
    </row>
    <row r="11" spans="1:7" s="7" customFormat="1" ht="22.5" x14ac:dyDescent="0.2">
      <c r="A11" s="13" t="s">
        <v>16</v>
      </c>
      <c r="B11" s="14">
        <v>16967.919999999998</v>
      </c>
      <c r="C11" s="14">
        <v>21012.49</v>
      </c>
      <c r="D11" s="14">
        <v>21012.49</v>
      </c>
      <c r="E11" s="14">
        <v>11520.86</v>
      </c>
      <c r="F11" s="15">
        <v>67.900000000000006</v>
      </c>
      <c r="G11" s="11">
        <v>54.83</v>
      </c>
    </row>
    <row r="12" spans="1:7" s="7" customFormat="1" ht="12" x14ac:dyDescent="0.2">
      <c r="A12" s="16" t="s">
        <v>17</v>
      </c>
      <c r="B12" s="14">
        <v>16967.919999999998</v>
      </c>
      <c r="C12" s="13"/>
      <c r="D12" s="13"/>
      <c r="E12" s="14">
        <v>11520.86</v>
      </c>
      <c r="F12" s="15">
        <v>67.900000000000006</v>
      </c>
      <c r="G12" s="8"/>
    </row>
    <row r="13" spans="1:7" s="7" customFormat="1" ht="12" x14ac:dyDescent="0.2">
      <c r="A13" s="17" t="s">
        <v>18</v>
      </c>
      <c r="B13" s="14">
        <v>16967.919999999998</v>
      </c>
      <c r="C13" s="13"/>
      <c r="D13" s="13"/>
      <c r="E13" s="14">
        <v>11520.86</v>
      </c>
      <c r="F13" s="15">
        <v>67.900000000000006</v>
      </c>
      <c r="G13" s="8"/>
    </row>
    <row r="14" spans="1:7" s="7" customFormat="1" ht="22.5" x14ac:dyDescent="0.2">
      <c r="A14" s="13" t="s">
        <v>19</v>
      </c>
      <c r="B14" s="14">
        <v>4511.3</v>
      </c>
      <c r="C14" s="14">
        <v>3892.66</v>
      </c>
      <c r="D14" s="14">
        <v>3892.66</v>
      </c>
      <c r="E14" s="14">
        <v>2821.8</v>
      </c>
      <c r="F14" s="15">
        <v>62.55</v>
      </c>
      <c r="G14" s="11">
        <v>72.489999999999995</v>
      </c>
    </row>
    <row r="15" spans="1:7" s="7" customFormat="1" ht="22.5" x14ac:dyDescent="0.2">
      <c r="A15" s="16" t="s">
        <v>20</v>
      </c>
      <c r="B15" s="14">
        <v>1658.24</v>
      </c>
      <c r="C15" s="13"/>
      <c r="D15" s="13"/>
      <c r="E15" s="15">
        <v>681</v>
      </c>
      <c r="F15" s="15">
        <v>41.07</v>
      </c>
      <c r="G15" s="8"/>
    </row>
    <row r="16" spans="1:7" s="7" customFormat="1" ht="12" x14ac:dyDescent="0.2">
      <c r="A16" s="17" t="s">
        <v>21</v>
      </c>
      <c r="B16" s="14">
        <v>1658.24</v>
      </c>
      <c r="C16" s="13"/>
      <c r="D16" s="13"/>
      <c r="E16" s="15">
        <v>681</v>
      </c>
      <c r="F16" s="15">
        <v>41.07</v>
      </c>
      <c r="G16" s="8"/>
    </row>
    <row r="17" spans="1:7" s="7" customFormat="1" ht="22.5" x14ac:dyDescent="0.2">
      <c r="A17" s="16" t="s">
        <v>22</v>
      </c>
      <c r="B17" s="14">
        <v>2853.06</v>
      </c>
      <c r="C17" s="13"/>
      <c r="D17" s="13"/>
      <c r="E17" s="14">
        <v>2140.8000000000002</v>
      </c>
      <c r="F17" s="15">
        <v>75.040000000000006</v>
      </c>
      <c r="G17" s="8"/>
    </row>
    <row r="18" spans="1:7" s="7" customFormat="1" ht="12" x14ac:dyDescent="0.2">
      <c r="A18" s="17" t="s">
        <v>23</v>
      </c>
      <c r="B18" s="14">
        <v>2853.06</v>
      </c>
      <c r="C18" s="13"/>
      <c r="D18" s="13"/>
      <c r="E18" s="14">
        <v>2140.8000000000002</v>
      </c>
      <c r="F18" s="15">
        <v>75.040000000000006</v>
      </c>
      <c r="G18" s="8"/>
    </row>
    <row r="19" spans="1:7" s="7" customFormat="1" ht="22.5" x14ac:dyDescent="0.2">
      <c r="A19" s="13" t="s">
        <v>24</v>
      </c>
      <c r="B19" s="14">
        <v>203434.3</v>
      </c>
      <c r="C19" s="14">
        <v>225151.75</v>
      </c>
      <c r="D19" s="14">
        <v>225151.75</v>
      </c>
      <c r="E19" s="14">
        <v>236310.25</v>
      </c>
      <c r="F19" s="15">
        <v>116.16</v>
      </c>
      <c r="G19" s="11">
        <v>104.96</v>
      </c>
    </row>
    <row r="20" spans="1:7" s="7" customFormat="1" ht="22.5" x14ac:dyDescent="0.2">
      <c r="A20" s="16" t="s">
        <v>25</v>
      </c>
      <c r="B20" s="14">
        <v>203434.3</v>
      </c>
      <c r="C20" s="13"/>
      <c r="D20" s="13"/>
      <c r="E20" s="14">
        <v>236310.25</v>
      </c>
      <c r="F20" s="15">
        <v>116.16</v>
      </c>
      <c r="G20" s="8"/>
    </row>
    <row r="21" spans="1:7" s="7" customFormat="1" ht="22.5" x14ac:dyDescent="0.2">
      <c r="A21" s="17" t="s">
        <v>26</v>
      </c>
      <c r="B21" s="14">
        <v>200514.32</v>
      </c>
      <c r="C21" s="13"/>
      <c r="D21" s="13"/>
      <c r="E21" s="14">
        <v>236310.25</v>
      </c>
      <c r="F21" s="15">
        <v>117.85</v>
      </c>
      <c r="G21" s="8"/>
    </row>
    <row r="22" spans="1:7" s="7" customFormat="1" ht="22.5" x14ac:dyDescent="0.2">
      <c r="A22" s="17" t="s">
        <v>27</v>
      </c>
      <c r="B22" s="14">
        <v>2919.98</v>
      </c>
      <c r="C22" s="13"/>
      <c r="D22" s="13"/>
      <c r="E22" s="13"/>
      <c r="F22" s="13"/>
      <c r="G22" s="8"/>
    </row>
    <row r="23" spans="1:7" s="4" customFormat="1" ht="12.75" x14ac:dyDescent="0.2">
      <c r="A23" s="6" t="s">
        <v>28</v>
      </c>
      <c r="B23" s="18">
        <v>2362420.48</v>
      </c>
      <c r="C23" s="18">
        <v>2907873.69</v>
      </c>
      <c r="D23" s="18">
        <v>2907873.69</v>
      </c>
      <c r="E23" s="18">
        <v>2898559.09</v>
      </c>
      <c r="F23" s="20">
        <v>122.69</v>
      </c>
      <c r="G23" s="19">
        <v>99.68</v>
      </c>
    </row>
    <row r="24" spans="1:7" s="7" customFormat="1" ht="12.75" x14ac:dyDescent="0.2">
      <c r="A24" s="9" t="s">
        <v>29</v>
      </c>
      <c r="B24" s="10">
        <v>2352142.19</v>
      </c>
      <c r="C24" s="10">
        <v>2871109.72</v>
      </c>
      <c r="D24" s="10">
        <v>2871109.72</v>
      </c>
      <c r="E24" s="10">
        <v>2856917.93</v>
      </c>
      <c r="F24" s="12">
        <v>121.46</v>
      </c>
      <c r="G24" s="11">
        <v>99.51</v>
      </c>
    </row>
    <row r="25" spans="1:7" s="7" customFormat="1" ht="12.75" x14ac:dyDescent="0.2">
      <c r="A25" s="9" t="s">
        <v>30</v>
      </c>
      <c r="B25" s="10">
        <v>1885296.6</v>
      </c>
      <c r="C25" s="10">
        <v>2355119.0499999998</v>
      </c>
      <c r="D25" s="10">
        <v>2355119.0499999998</v>
      </c>
      <c r="E25" s="10">
        <v>2393872.5</v>
      </c>
      <c r="F25" s="12">
        <v>126.98</v>
      </c>
      <c r="G25" s="11">
        <v>101.65</v>
      </c>
    </row>
    <row r="26" spans="1:7" s="7" customFormat="1" ht="12.75" x14ac:dyDescent="0.2">
      <c r="A26" s="9" t="s">
        <v>31</v>
      </c>
      <c r="B26" s="10">
        <v>1546840.89</v>
      </c>
      <c r="C26" s="9"/>
      <c r="D26" s="9"/>
      <c r="E26" s="10">
        <v>1978840.8</v>
      </c>
      <c r="F26" s="12">
        <v>127.93</v>
      </c>
      <c r="G26" s="8"/>
    </row>
    <row r="27" spans="1:7" s="7" customFormat="1" ht="12.75" x14ac:dyDescent="0.2">
      <c r="A27" s="21" t="s">
        <v>32</v>
      </c>
      <c r="B27" s="10">
        <v>1501902.72</v>
      </c>
      <c r="C27" s="9"/>
      <c r="D27" s="9"/>
      <c r="E27" s="10">
        <v>1880377.29</v>
      </c>
      <c r="F27" s="12">
        <v>125.2</v>
      </c>
      <c r="G27" s="8"/>
    </row>
    <row r="28" spans="1:7" s="7" customFormat="1" ht="12.75" x14ac:dyDescent="0.2">
      <c r="A28" s="21" t="s">
        <v>33</v>
      </c>
      <c r="B28" s="10">
        <v>35432.550000000003</v>
      </c>
      <c r="C28" s="9"/>
      <c r="D28" s="9"/>
      <c r="E28" s="10">
        <v>72129.56</v>
      </c>
      <c r="F28" s="12">
        <v>203.57</v>
      </c>
      <c r="G28" s="8"/>
    </row>
    <row r="29" spans="1:7" s="7" customFormat="1" ht="12.75" x14ac:dyDescent="0.2">
      <c r="A29" s="21" t="s">
        <v>34</v>
      </c>
      <c r="B29" s="10">
        <v>9505.6200000000008</v>
      </c>
      <c r="C29" s="9"/>
      <c r="D29" s="9"/>
      <c r="E29" s="10">
        <v>26333.95</v>
      </c>
      <c r="F29" s="12">
        <v>277.04000000000002</v>
      </c>
      <c r="G29" s="8"/>
    </row>
    <row r="30" spans="1:7" s="7" customFormat="1" ht="12.75" x14ac:dyDescent="0.2">
      <c r="A30" s="9" t="s">
        <v>35</v>
      </c>
      <c r="B30" s="10">
        <v>81797.320000000007</v>
      </c>
      <c r="C30" s="9"/>
      <c r="D30" s="9"/>
      <c r="E30" s="10">
        <v>87075.16</v>
      </c>
      <c r="F30" s="12">
        <v>106.45</v>
      </c>
      <c r="G30" s="8"/>
    </row>
    <row r="31" spans="1:7" s="7" customFormat="1" ht="12.75" x14ac:dyDescent="0.2">
      <c r="A31" s="21" t="s">
        <v>36</v>
      </c>
      <c r="B31" s="10">
        <v>81797.320000000007</v>
      </c>
      <c r="C31" s="9"/>
      <c r="D31" s="9"/>
      <c r="E31" s="10">
        <v>87075.16</v>
      </c>
      <c r="F31" s="12">
        <v>106.45</v>
      </c>
      <c r="G31" s="8"/>
    </row>
    <row r="32" spans="1:7" s="7" customFormat="1" ht="12.75" x14ac:dyDescent="0.2">
      <c r="A32" s="9" t="s">
        <v>37</v>
      </c>
      <c r="B32" s="10">
        <v>256658.39</v>
      </c>
      <c r="C32" s="9"/>
      <c r="D32" s="9"/>
      <c r="E32" s="10">
        <v>327956.53999999998</v>
      </c>
      <c r="F32" s="12">
        <v>127.78</v>
      </c>
      <c r="G32" s="8"/>
    </row>
    <row r="33" spans="1:7" s="7" customFormat="1" ht="25.5" x14ac:dyDescent="0.2">
      <c r="A33" s="21" t="s">
        <v>38</v>
      </c>
      <c r="B33" s="10">
        <v>256556.83</v>
      </c>
      <c r="C33" s="9"/>
      <c r="D33" s="9"/>
      <c r="E33" s="10">
        <v>327909.03000000003</v>
      </c>
      <c r="F33" s="12">
        <v>127.81</v>
      </c>
      <c r="G33" s="8"/>
    </row>
    <row r="34" spans="1:7" s="7" customFormat="1" ht="25.5" x14ac:dyDescent="0.2">
      <c r="A34" s="21" t="s">
        <v>39</v>
      </c>
      <c r="B34" s="12">
        <v>101.56</v>
      </c>
      <c r="C34" s="9"/>
      <c r="D34" s="9"/>
      <c r="E34" s="12">
        <v>47.51</v>
      </c>
      <c r="F34" s="12">
        <v>46.78</v>
      </c>
      <c r="G34" s="8"/>
    </row>
    <row r="35" spans="1:7" s="7" customFormat="1" ht="12.75" x14ac:dyDescent="0.2">
      <c r="A35" s="9" t="s">
        <v>40</v>
      </c>
      <c r="B35" s="10">
        <v>415617.37</v>
      </c>
      <c r="C35" s="10">
        <v>458870.91</v>
      </c>
      <c r="D35" s="10">
        <v>458870.91</v>
      </c>
      <c r="E35" s="10">
        <v>404025.87</v>
      </c>
      <c r="F35" s="12">
        <v>97.21</v>
      </c>
      <c r="G35" s="11">
        <v>88.05</v>
      </c>
    </row>
    <row r="36" spans="1:7" s="7" customFormat="1" ht="12.75" x14ac:dyDescent="0.2">
      <c r="A36" s="9" t="s">
        <v>41</v>
      </c>
      <c r="B36" s="10">
        <v>64230.65</v>
      </c>
      <c r="C36" s="9"/>
      <c r="D36" s="9"/>
      <c r="E36" s="10">
        <v>68452.41</v>
      </c>
      <c r="F36" s="12">
        <v>106.57</v>
      </c>
      <c r="G36" s="8"/>
    </row>
    <row r="37" spans="1:7" s="7" customFormat="1" ht="12.75" x14ac:dyDescent="0.2">
      <c r="A37" s="21" t="s">
        <v>42</v>
      </c>
      <c r="B37" s="10">
        <v>14426.74</v>
      </c>
      <c r="C37" s="9"/>
      <c r="D37" s="9"/>
      <c r="E37" s="10">
        <v>13912.18</v>
      </c>
      <c r="F37" s="12">
        <v>96.43</v>
      </c>
      <c r="G37" s="8"/>
    </row>
    <row r="38" spans="1:7" s="7" customFormat="1" ht="25.5" x14ac:dyDescent="0.2">
      <c r="A38" s="21" t="s">
        <v>43</v>
      </c>
      <c r="B38" s="10">
        <v>49208.23</v>
      </c>
      <c r="C38" s="9"/>
      <c r="D38" s="9"/>
      <c r="E38" s="10">
        <v>53557.23</v>
      </c>
      <c r="F38" s="12">
        <v>108.84</v>
      </c>
      <c r="G38" s="8"/>
    </row>
    <row r="39" spans="1:7" s="7" customFormat="1" ht="12.75" x14ac:dyDescent="0.2">
      <c r="A39" s="21" t="s">
        <v>44</v>
      </c>
      <c r="B39" s="12">
        <v>595.67999999999995</v>
      </c>
      <c r="C39" s="9"/>
      <c r="D39" s="9"/>
      <c r="E39" s="12">
        <v>983</v>
      </c>
      <c r="F39" s="12">
        <v>165.02</v>
      </c>
      <c r="G39" s="8"/>
    </row>
    <row r="40" spans="1:7" s="7" customFormat="1" ht="12.75" x14ac:dyDescent="0.2">
      <c r="A40" s="9" t="s">
        <v>45</v>
      </c>
      <c r="B40" s="10">
        <v>265915.33</v>
      </c>
      <c r="C40" s="9"/>
      <c r="D40" s="9"/>
      <c r="E40" s="10">
        <v>263169.26</v>
      </c>
      <c r="F40" s="12">
        <v>98.97</v>
      </c>
      <c r="G40" s="8"/>
    </row>
    <row r="41" spans="1:7" s="7" customFormat="1" ht="25.5" x14ac:dyDescent="0.2">
      <c r="A41" s="21" t="s">
        <v>46</v>
      </c>
      <c r="B41" s="10">
        <v>19800.55</v>
      </c>
      <c r="C41" s="9"/>
      <c r="D41" s="9"/>
      <c r="E41" s="10">
        <v>26028.48</v>
      </c>
      <c r="F41" s="12">
        <v>131.44999999999999</v>
      </c>
      <c r="G41" s="8"/>
    </row>
    <row r="42" spans="1:7" s="7" customFormat="1" ht="12.75" x14ac:dyDescent="0.2">
      <c r="A42" s="21" t="s">
        <v>47</v>
      </c>
      <c r="B42" s="10">
        <v>199605.7</v>
      </c>
      <c r="C42" s="9"/>
      <c r="D42" s="9"/>
      <c r="E42" s="10">
        <v>196799.79</v>
      </c>
      <c r="F42" s="12">
        <v>98.59</v>
      </c>
      <c r="G42" s="8"/>
    </row>
    <row r="43" spans="1:7" s="7" customFormat="1" ht="12.75" x14ac:dyDescent="0.2">
      <c r="A43" s="21" t="s">
        <v>48</v>
      </c>
      <c r="B43" s="10">
        <v>34768.120000000003</v>
      </c>
      <c r="C43" s="9"/>
      <c r="D43" s="9"/>
      <c r="E43" s="10">
        <v>30575.42</v>
      </c>
      <c r="F43" s="12">
        <v>87.94</v>
      </c>
      <c r="G43" s="8"/>
    </row>
    <row r="44" spans="1:7" s="7" customFormat="1" ht="25.5" x14ac:dyDescent="0.2">
      <c r="A44" s="21" t="s">
        <v>49</v>
      </c>
      <c r="B44" s="10">
        <v>9362.42</v>
      </c>
      <c r="C44" s="9"/>
      <c r="D44" s="9"/>
      <c r="E44" s="10">
        <v>7306.54</v>
      </c>
      <c r="F44" s="12">
        <v>78.040000000000006</v>
      </c>
      <c r="G44" s="8"/>
    </row>
    <row r="45" spans="1:7" s="7" customFormat="1" ht="12.75" x14ac:dyDescent="0.2">
      <c r="A45" s="21" t="s">
        <v>50</v>
      </c>
      <c r="B45" s="10">
        <v>1897.27</v>
      </c>
      <c r="C45" s="9"/>
      <c r="D45" s="9"/>
      <c r="E45" s="10">
        <v>1902.12</v>
      </c>
      <c r="F45" s="12">
        <v>100.26</v>
      </c>
      <c r="G45" s="8"/>
    </row>
    <row r="46" spans="1:7" s="7" customFormat="1" ht="25.5" x14ac:dyDescent="0.2">
      <c r="A46" s="21" t="s">
        <v>51</v>
      </c>
      <c r="B46" s="12">
        <v>481.27</v>
      </c>
      <c r="C46" s="9"/>
      <c r="D46" s="9"/>
      <c r="E46" s="12">
        <v>556.91</v>
      </c>
      <c r="F46" s="12">
        <v>115.72</v>
      </c>
      <c r="G46" s="8"/>
    </row>
    <row r="47" spans="1:7" s="7" customFormat="1" ht="12.75" x14ac:dyDescent="0.2">
      <c r="A47" s="9" t="s">
        <v>52</v>
      </c>
      <c r="B47" s="10">
        <v>64755.03</v>
      </c>
      <c r="C47" s="9"/>
      <c r="D47" s="9"/>
      <c r="E47" s="10">
        <v>52588.19</v>
      </c>
      <c r="F47" s="12">
        <v>81.209999999999994</v>
      </c>
      <c r="G47" s="8"/>
    </row>
    <row r="48" spans="1:7" s="7" customFormat="1" ht="12.75" x14ac:dyDescent="0.2">
      <c r="A48" s="21" t="s">
        <v>53</v>
      </c>
      <c r="B48" s="10">
        <v>6291.19</v>
      </c>
      <c r="C48" s="9"/>
      <c r="D48" s="9"/>
      <c r="E48" s="10">
        <v>8351.2999999999993</v>
      </c>
      <c r="F48" s="12">
        <v>132.75</v>
      </c>
      <c r="G48" s="8"/>
    </row>
    <row r="49" spans="1:7" s="7" customFormat="1" ht="25.5" x14ac:dyDescent="0.2">
      <c r="A49" s="21" t="s">
        <v>54</v>
      </c>
      <c r="B49" s="10">
        <v>33532.800000000003</v>
      </c>
      <c r="C49" s="9"/>
      <c r="D49" s="9"/>
      <c r="E49" s="10">
        <v>18911.11</v>
      </c>
      <c r="F49" s="12">
        <v>56.4</v>
      </c>
      <c r="G49" s="8"/>
    </row>
    <row r="50" spans="1:7" s="7" customFormat="1" ht="12.75" x14ac:dyDescent="0.2">
      <c r="A50" s="21" t="s">
        <v>55</v>
      </c>
      <c r="B50" s="10">
        <v>7426.34</v>
      </c>
      <c r="C50" s="9"/>
      <c r="D50" s="9"/>
      <c r="E50" s="10">
        <v>7286.57</v>
      </c>
      <c r="F50" s="12">
        <v>98.12</v>
      </c>
      <c r="G50" s="8"/>
    </row>
    <row r="51" spans="1:7" s="7" customFormat="1" ht="12.75" x14ac:dyDescent="0.2">
      <c r="A51" s="21" t="s">
        <v>56</v>
      </c>
      <c r="B51" s="10">
        <v>2099.1799999999998</v>
      </c>
      <c r="C51" s="9"/>
      <c r="D51" s="9"/>
      <c r="E51" s="10">
        <v>2211.65</v>
      </c>
      <c r="F51" s="12">
        <v>105.36</v>
      </c>
      <c r="G51" s="8"/>
    </row>
    <row r="52" spans="1:7" s="7" customFormat="1" ht="12.75" x14ac:dyDescent="0.2">
      <c r="A52" s="21" t="s">
        <v>57</v>
      </c>
      <c r="B52" s="10">
        <v>7079.1</v>
      </c>
      <c r="C52" s="9"/>
      <c r="D52" s="9"/>
      <c r="E52" s="10">
        <v>6086.91</v>
      </c>
      <c r="F52" s="12">
        <v>85.98</v>
      </c>
      <c r="G52" s="8"/>
    </row>
    <row r="53" spans="1:7" s="7" customFormat="1" ht="12.75" x14ac:dyDescent="0.2">
      <c r="A53" s="21" t="s">
        <v>58</v>
      </c>
      <c r="B53" s="10">
        <v>3002.42</v>
      </c>
      <c r="C53" s="9"/>
      <c r="D53" s="9"/>
      <c r="E53" s="10">
        <v>3281.66</v>
      </c>
      <c r="F53" s="12">
        <v>109.3</v>
      </c>
      <c r="G53" s="8"/>
    </row>
    <row r="54" spans="1:7" s="7" customFormat="1" ht="12.75" x14ac:dyDescent="0.2">
      <c r="A54" s="21" t="s">
        <v>59</v>
      </c>
      <c r="B54" s="10">
        <v>5324</v>
      </c>
      <c r="C54" s="9"/>
      <c r="D54" s="9"/>
      <c r="E54" s="10">
        <v>6458.99</v>
      </c>
      <c r="F54" s="12">
        <v>121.32</v>
      </c>
      <c r="G54" s="8"/>
    </row>
    <row r="55" spans="1:7" s="7" customFormat="1" ht="25.5" x14ac:dyDescent="0.2">
      <c r="A55" s="9" t="s">
        <v>60</v>
      </c>
      <c r="B55" s="12">
        <v>391.6</v>
      </c>
      <c r="C55" s="9"/>
      <c r="D55" s="9"/>
      <c r="E55" s="12">
        <v>257.5</v>
      </c>
      <c r="F55" s="12">
        <v>65.760000000000005</v>
      </c>
      <c r="G55" s="8"/>
    </row>
    <row r="56" spans="1:7" s="7" customFormat="1" ht="25.5" x14ac:dyDescent="0.2">
      <c r="A56" s="21" t="s">
        <v>61</v>
      </c>
      <c r="B56" s="12">
        <v>391.6</v>
      </c>
      <c r="C56" s="9"/>
      <c r="D56" s="9"/>
      <c r="E56" s="12">
        <v>257.5</v>
      </c>
      <c r="F56" s="12">
        <v>65.760000000000005</v>
      </c>
      <c r="G56" s="8"/>
    </row>
    <row r="57" spans="1:7" s="7" customFormat="1" ht="12.75" x14ac:dyDescent="0.2">
      <c r="A57" s="9" t="s">
        <v>62</v>
      </c>
      <c r="B57" s="10">
        <v>20324.759999999998</v>
      </c>
      <c r="C57" s="9"/>
      <c r="D57" s="9"/>
      <c r="E57" s="10">
        <v>19558.509999999998</v>
      </c>
      <c r="F57" s="12">
        <v>96.23</v>
      </c>
      <c r="G57" s="8"/>
    </row>
    <row r="58" spans="1:7" s="7" customFormat="1" ht="12.75" x14ac:dyDescent="0.2">
      <c r="A58" s="21" t="s">
        <v>63</v>
      </c>
      <c r="B58" s="12">
        <v>140.05000000000001</v>
      </c>
      <c r="C58" s="9"/>
      <c r="D58" s="9"/>
      <c r="E58" s="12">
        <v>150.33000000000001</v>
      </c>
      <c r="F58" s="12">
        <v>107.34</v>
      </c>
      <c r="G58" s="8"/>
    </row>
    <row r="59" spans="1:7" s="7" customFormat="1" ht="12.75" x14ac:dyDescent="0.2">
      <c r="A59" s="21" t="s">
        <v>64</v>
      </c>
      <c r="B59" s="12">
        <v>176.36</v>
      </c>
      <c r="C59" s="9"/>
      <c r="D59" s="9"/>
      <c r="E59" s="12">
        <v>188.09</v>
      </c>
      <c r="F59" s="12">
        <v>106.65</v>
      </c>
      <c r="G59" s="8"/>
    </row>
    <row r="60" spans="1:7" s="7" customFormat="1" ht="12.75" x14ac:dyDescent="0.2">
      <c r="A60" s="21" t="s">
        <v>65</v>
      </c>
      <c r="B60" s="10">
        <v>4990.3</v>
      </c>
      <c r="C60" s="9"/>
      <c r="D60" s="9"/>
      <c r="E60" s="10">
        <v>6160.67</v>
      </c>
      <c r="F60" s="12">
        <v>123.45</v>
      </c>
      <c r="G60" s="8"/>
    </row>
    <row r="61" spans="1:7" s="7" customFormat="1" ht="12.75" x14ac:dyDescent="0.2">
      <c r="A61" s="21" t="s">
        <v>66</v>
      </c>
      <c r="B61" s="10">
        <v>3199.83</v>
      </c>
      <c r="C61" s="9"/>
      <c r="D61" s="9"/>
      <c r="E61" s="10">
        <v>1849.64</v>
      </c>
      <c r="F61" s="12">
        <v>57.8</v>
      </c>
      <c r="G61" s="8"/>
    </row>
    <row r="62" spans="1:7" s="7" customFormat="1" ht="25.5" x14ac:dyDescent="0.2">
      <c r="A62" s="21" t="s">
        <v>67</v>
      </c>
      <c r="B62" s="10">
        <v>11818.22</v>
      </c>
      <c r="C62" s="9"/>
      <c r="D62" s="9"/>
      <c r="E62" s="10">
        <v>11209.78</v>
      </c>
      <c r="F62" s="12">
        <v>94.85</v>
      </c>
      <c r="G62" s="8"/>
    </row>
    <row r="63" spans="1:7" s="7" customFormat="1" ht="12.75" x14ac:dyDescent="0.2">
      <c r="A63" s="9" t="s">
        <v>68</v>
      </c>
      <c r="B63" s="10">
        <v>3056.19</v>
      </c>
      <c r="C63" s="10">
        <v>4597.25</v>
      </c>
      <c r="D63" s="10">
        <v>4597.25</v>
      </c>
      <c r="E63" s="10">
        <v>1899.12</v>
      </c>
      <c r="F63" s="12">
        <v>62.14</v>
      </c>
      <c r="G63" s="11">
        <v>41.31</v>
      </c>
    </row>
    <row r="64" spans="1:7" s="7" customFormat="1" ht="12.75" x14ac:dyDescent="0.2">
      <c r="A64" s="9" t="s">
        <v>69</v>
      </c>
      <c r="B64" s="10">
        <v>3056.19</v>
      </c>
      <c r="C64" s="9"/>
      <c r="D64" s="9"/>
      <c r="E64" s="10">
        <v>1899.12</v>
      </c>
      <c r="F64" s="12">
        <v>62.14</v>
      </c>
      <c r="G64" s="8"/>
    </row>
    <row r="65" spans="1:7" s="7" customFormat="1" ht="25.5" x14ac:dyDescent="0.2">
      <c r="A65" s="21" t="s">
        <v>70</v>
      </c>
      <c r="B65" s="12">
        <v>391.72</v>
      </c>
      <c r="C65" s="9"/>
      <c r="D65" s="9"/>
      <c r="E65" s="12">
        <v>334.37</v>
      </c>
      <c r="F65" s="12">
        <v>85.36</v>
      </c>
      <c r="G65" s="8"/>
    </row>
    <row r="66" spans="1:7" s="7" customFormat="1" ht="12.75" x14ac:dyDescent="0.2">
      <c r="A66" s="21" t="s">
        <v>71</v>
      </c>
      <c r="B66" s="10">
        <v>2664.47</v>
      </c>
      <c r="C66" s="9"/>
      <c r="D66" s="9"/>
      <c r="E66" s="10">
        <v>1564.75</v>
      </c>
      <c r="F66" s="12">
        <v>58.73</v>
      </c>
      <c r="G66" s="8"/>
    </row>
    <row r="67" spans="1:7" s="7" customFormat="1" ht="25.5" x14ac:dyDescent="0.2">
      <c r="A67" s="9" t="s">
        <v>72</v>
      </c>
      <c r="B67" s="10">
        <v>46045.98</v>
      </c>
      <c r="C67" s="10">
        <v>50396.46</v>
      </c>
      <c r="D67" s="10">
        <v>50396.46</v>
      </c>
      <c r="E67" s="10">
        <v>55004.81</v>
      </c>
      <c r="F67" s="12">
        <v>119.46</v>
      </c>
      <c r="G67" s="11">
        <v>109.14</v>
      </c>
    </row>
    <row r="68" spans="1:7" s="7" customFormat="1" ht="25.5" x14ac:dyDescent="0.2">
      <c r="A68" s="9" t="s">
        <v>73</v>
      </c>
      <c r="B68" s="10">
        <v>46045.98</v>
      </c>
      <c r="C68" s="9"/>
      <c r="D68" s="9"/>
      <c r="E68" s="10">
        <v>55004.81</v>
      </c>
      <c r="F68" s="12">
        <v>119.46</v>
      </c>
      <c r="G68" s="8"/>
    </row>
    <row r="69" spans="1:7" s="7" customFormat="1" ht="25.5" x14ac:dyDescent="0.2">
      <c r="A69" s="21" t="s">
        <v>74</v>
      </c>
      <c r="B69" s="12">
        <v>331.79</v>
      </c>
      <c r="C69" s="9"/>
      <c r="D69" s="9"/>
      <c r="E69" s="12">
        <v>587</v>
      </c>
      <c r="F69" s="12">
        <v>176.92</v>
      </c>
      <c r="G69" s="8"/>
    </row>
    <row r="70" spans="1:7" s="7" customFormat="1" ht="25.5" x14ac:dyDescent="0.2">
      <c r="A70" s="21" t="s">
        <v>75</v>
      </c>
      <c r="B70" s="10">
        <v>45714.19</v>
      </c>
      <c r="C70" s="9"/>
      <c r="D70" s="9"/>
      <c r="E70" s="10">
        <v>54417.81</v>
      </c>
      <c r="F70" s="12">
        <v>119.04</v>
      </c>
      <c r="G70" s="8"/>
    </row>
    <row r="71" spans="1:7" s="7" customFormat="1" ht="12.75" x14ac:dyDescent="0.2">
      <c r="A71" s="9" t="s">
        <v>76</v>
      </c>
      <c r="B71" s="10">
        <v>2126.0500000000002</v>
      </c>
      <c r="C71" s="10">
        <v>2126.0500000000002</v>
      </c>
      <c r="D71" s="10">
        <v>2126.0500000000002</v>
      </c>
      <c r="E71" s="10">
        <v>2115.63</v>
      </c>
      <c r="F71" s="12">
        <v>99.51</v>
      </c>
      <c r="G71" s="11">
        <v>99.51</v>
      </c>
    </row>
    <row r="72" spans="1:7" s="7" customFormat="1" ht="12.75" x14ac:dyDescent="0.2">
      <c r="A72" s="9" t="s">
        <v>77</v>
      </c>
      <c r="B72" s="10">
        <v>2126.0500000000002</v>
      </c>
      <c r="C72" s="9"/>
      <c r="D72" s="9"/>
      <c r="E72" s="10">
        <v>2115.63</v>
      </c>
      <c r="F72" s="12">
        <v>99.51</v>
      </c>
      <c r="G72" s="8"/>
    </row>
    <row r="73" spans="1:7" s="7" customFormat="1" ht="12.75" x14ac:dyDescent="0.2">
      <c r="A73" s="21" t="s">
        <v>78</v>
      </c>
      <c r="B73" s="10">
        <v>2126.0500000000002</v>
      </c>
      <c r="C73" s="9"/>
      <c r="D73" s="9"/>
      <c r="E73" s="10">
        <v>2115.63</v>
      </c>
      <c r="F73" s="12">
        <v>99.51</v>
      </c>
      <c r="G73" s="8"/>
    </row>
    <row r="74" spans="1:7" s="7" customFormat="1" ht="12.75" x14ac:dyDescent="0.2">
      <c r="A74" s="9" t="s">
        <v>79</v>
      </c>
      <c r="B74" s="10">
        <v>15101.75</v>
      </c>
      <c r="C74" s="10">
        <v>23720.17</v>
      </c>
      <c r="D74" s="10">
        <v>23720.17</v>
      </c>
      <c r="E74" s="10">
        <v>22169.18</v>
      </c>
      <c r="F74" s="12">
        <v>146.80000000000001</v>
      </c>
      <c r="G74" s="11">
        <v>93.46</v>
      </c>
    </row>
    <row r="75" spans="1:7" s="7" customFormat="1" ht="25.5" x14ac:dyDescent="0.2">
      <c r="A75" s="9" t="s">
        <v>80</v>
      </c>
      <c r="B75" s="10">
        <v>15101.75</v>
      </c>
      <c r="C75" s="10">
        <v>23720.17</v>
      </c>
      <c r="D75" s="10">
        <v>23720.17</v>
      </c>
      <c r="E75" s="10">
        <v>22169.18</v>
      </c>
      <c r="F75" s="12">
        <v>146.80000000000001</v>
      </c>
      <c r="G75" s="11">
        <v>93.46</v>
      </c>
    </row>
    <row r="76" spans="1:7" s="7" customFormat="1" ht="12.75" x14ac:dyDescent="0.2">
      <c r="A76" s="9" t="s">
        <v>81</v>
      </c>
      <c r="B76" s="10">
        <v>4848.63</v>
      </c>
      <c r="C76" s="9"/>
      <c r="D76" s="9"/>
      <c r="E76" s="10">
        <v>3489.6</v>
      </c>
      <c r="F76" s="12">
        <v>71.97</v>
      </c>
      <c r="G76" s="8"/>
    </row>
    <row r="77" spans="1:7" s="7" customFormat="1" ht="12.75" x14ac:dyDescent="0.2">
      <c r="A77" s="21" t="s">
        <v>82</v>
      </c>
      <c r="B77" s="9"/>
      <c r="C77" s="9"/>
      <c r="D77" s="9"/>
      <c r="E77" s="10">
        <v>3454.6</v>
      </c>
      <c r="F77" s="9"/>
      <c r="G77" s="8"/>
    </row>
    <row r="78" spans="1:7" s="7" customFormat="1" ht="12.75" x14ac:dyDescent="0.2">
      <c r="A78" s="21" t="s">
        <v>83</v>
      </c>
      <c r="B78" s="10">
        <v>1928.65</v>
      </c>
      <c r="C78" s="9"/>
      <c r="D78" s="9"/>
      <c r="E78" s="12">
        <v>35</v>
      </c>
      <c r="F78" s="12">
        <v>1.81</v>
      </c>
      <c r="G78" s="8"/>
    </row>
    <row r="79" spans="1:7" s="7" customFormat="1" ht="12.75" x14ac:dyDescent="0.2">
      <c r="A79" s="21" t="s">
        <v>84</v>
      </c>
      <c r="B79" s="10">
        <v>2919.98</v>
      </c>
      <c r="C79" s="9"/>
      <c r="D79" s="9"/>
      <c r="E79" s="9"/>
      <c r="F79" s="9"/>
      <c r="G79" s="8"/>
    </row>
    <row r="80" spans="1:7" s="7" customFormat="1" ht="25.5" x14ac:dyDescent="0.2">
      <c r="A80" s="9" t="s">
        <v>85</v>
      </c>
      <c r="B80" s="10">
        <v>10253.120000000001</v>
      </c>
      <c r="C80" s="9"/>
      <c r="D80" s="9"/>
      <c r="E80" s="10">
        <v>18679.580000000002</v>
      </c>
      <c r="F80" s="12">
        <v>182.18</v>
      </c>
      <c r="G80" s="8"/>
    </row>
    <row r="81" spans="1:7" s="7" customFormat="1" ht="12.75" x14ac:dyDescent="0.2">
      <c r="A81" s="21" t="s">
        <v>86</v>
      </c>
      <c r="B81" s="10">
        <v>10253.120000000001</v>
      </c>
      <c r="C81" s="9"/>
      <c r="D81" s="9"/>
      <c r="E81" s="10">
        <v>18679.580000000002</v>
      </c>
      <c r="F81" s="12">
        <v>182.18</v>
      </c>
      <c r="G81" s="8"/>
    </row>
    <row r="82" spans="1:7" s="4" customFormat="1" ht="12.75" x14ac:dyDescent="0.2">
      <c r="A82" s="6" t="s">
        <v>87</v>
      </c>
      <c r="B82" s="18">
        <v>2367243.94</v>
      </c>
      <c r="C82" s="18">
        <v>2894829.89</v>
      </c>
      <c r="D82" s="18">
        <v>2894829.89</v>
      </c>
      <c r="E82" s="18">
        <v>2879087.11</v>
      </c>
      <c r="F82" s="20">
        <v>121.62</v>
      </c>
      <c r="G82" s="19">
        <v>99.46</v>
      </c>
    </row>
  </sheetData>
  <pageMargins left="0.75" right="0.75" top="1" bottom="1" header="0.5" footer="0.5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B29" sqref="B29"/>
    </sheetView>
  </sheetViews>
  <sheetFormatPr defaultRowHeight="11.25" x14ac:dyDescent="0.15"/>
  <cols>
    <col min="1" max="1" width="43.42578125" style="1" customWidth="1"/>
    <col min="2" max="2" width="38.140625" style="1" customWidth="1"/>
    <col min="3" max="3" width="32.85546875" style="1" customWidth="1"/>
    <col min="4" max="4" width="32" style="1" customWidth="1"/>
    <col min="5" max="5" width="36.7109375" style="1" customWidth="1"/>
    <col min="6" max="6" width="23.85546875" style="1" customWidth="1"/>
    <col min="7" max="7" width="24.28515625" style="1" customWidth="1"/>
    <col min="8" max="16384" width="9.140625" style="1"/>
  </cols>
  <sheetData>
    <row r="1" spans="1:7" s="2" customFormat="1" ht="13.5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s="4" customFormat="1" ht="12.75" x14ac:dyDescent="0.2">
      <c r="A2" s="6" t="s">
        <v>7</v>
      </c>
      <c r="B2" s="6"/>
      <c r="C2" s="6"/>
      <c r="D2" s="6"/>
      <c r="E2" s="6"/>
      <c r="F2" s="6"/>
      <c r="G2" s="5"/>
    </row>
    <row r="3" spans="1:7" s="7" customFormat="1" ht="12.75" x14ac:dyDescent="0.2">
      <c r="A3" s="22" t="s">
        <v>88</v>
      </c>
      <c r="B3" s="23">
        <v>49877.11</v>
      </c>
      <c r="C3" s="23">
        <v>80352.27</v>
      </c>
      <c r="D3" s="23">
        <v>80352.27</v>
      </c>
      <c r="E3" s="23">
        <v>25394.04</v>
      </c>
      <c r="F3" s="24">
        <v>50.91</v>
      </c>
      <c r="G3" s="11">
        <v>31.6</v>
      </c>
    </row>
    <row r="4" spans="1:7" s="7" customFormat="1" ht="12.75" x14ac:dyDescent="0.2">
      <c r="A4" s="22" t="s">
        <v>89</v>
      </c>
      <c r="B4" s="23">
        <v>49877.11</v>
      </c>
      <c r="C4" s="23">
        <v>80352.27</v>
      </c>
      <c r="D4" s="23">
        <v>80352.27</v>
      </c>
      <c r="E4" s="23">
        <v>25394.04</v>
      </c>
      <c r="F4" s="24">
        <v>50.91</v>
      </c>
      <c r="G4" s="11">
        <v>31.6</v>
      </c>
    </row>
    <row r="5" spans="1:7" s="7" customFormat="1" ht="12.75" x14ac:dyDescent="0.2">
      <c r="A5" s="22" t="s">
        <v>90</v>
      </c>
      <c r="B5" s="23">
        <v>1662.18</v>
      </c>
      <c r="C5" s="24">
        <v>804</v>
      </c>
      <c r="D5" s="24">
        <v>804</v>
      </c>
      <c r="E5" s="24">
        <v>690.38</v>
      </c>
      <c r="F5" s="24">
        <v>41.53</v>
      </c>
      <c r="G5" s="11">
        <v>85.87</v>
      </c>
    </row>
    <row r="6" spans="1:7" s="7" customFormat="1" ht="25.5" x14ac:dyDescent="0.2">
      <c r="A6" s="22" t="s">
        <v>91</v>
      </c>
      <c r="B6" s="23">
        <v>1662.18</v>
      </c>
      <c r="C6" s="24">
        <v>804</v>
      </c>
      <c r="D6" s="24">
        <v>804</v>
      </c>
      <c r="E6" s="24">
        <v>690.38</v>
      </c>
      <c r="F6" s="24">
        <v>41.53</v>
      </c>
      <c r="G6" s="11">
        <v>85.87</v>
      </c>
    </row>
    <row r="7" spans="1:7" s="7" customFormat="1" ht="12.75" x14ac:dyDescent="0.2">
      <c r="A7" s="22" t="s">
        <v>92</v>
      </c>
      <c r="B7" s="23">
        <v>139245.69</v>
      </c>
      <c r="C7" s="23">
        <v>112994.42</v>
      </c>
      <c r="D7" s="23">
        <v>112994.42</v>
      </c>
      <c r="E7" s="23">
        <v>125789.56</v>
      </c>
      <c r="F7" s="24">
        <v>90.34</v>
      </c>
      <c r="G7" s="11">
        <v>111.32</v>
      </c>
    </row>
    <row r="8" spans="1:7" s="7" customFormat="1" ht="25.5" x14ac:dyDescent="0.2">
      <c r="A8" s="22" t="s">
        <v>93</v>
      </c>
      <c r="B8" s="23">
        <v>16967.919999999998</v>
      </c>
      <c r="C8" s="23">
        <v>17694.419999999998</v>
      </c>
      <c r="D8" s="23">
        <v>17694.419999999998</v>
      </c>
      <c r="E8" s="23">
        <v>11425.66</v>
      </c>
      <c r="F8" s="24">
        <v>67.34</v>
      </c>
      <c r="G8" s="11">
        <v>64.569999999999993</v>
      </c>
    </row>
    <row r="9" spans="1:7" s="7" customFormat="1" ht="12.75" x14ac:dyDescent="0.2">
      <c r="A9" s="22" t="s">
        <v>94</v>
      </c>
      <c r="B9" s="23">
        <v>122277.77</v>
      </c>
      <c r="C9" s="23">
        <v>95300</v>
      </c>
      <c r="D9" s="23">
        <v>95300</v>
      </c>
      <c r="E9" s="23">
        <v>114363.9</v>
      </c>
      <c r="F9" s="24">
        <v>93.53</v>
      </c>
      <c r="G9" s="11">
        <v>120</v>
      </c>
    </row>
    <row r="10" spans="1:7" s="7" customFormat="1" ht="12.75" x14ac:dyDescent="0.2">
      <c r="A10" s="22" t="s">
        <v>95</v>
      </c>
      <c r="B10" s="23">
        <v>2168782.44</v>
      </c>
      <c r="C10" s="23">
        <v>2707312.27</v>
      </c>
      <c r="D10" s="23">
        <v>2707312.27</v>
      </c>
      <c r="E10" s="23">
        <v>2744449.11</v>
      </c>
      <c r="F10" s="24">
        <v>126.54</v>
      </c>
      <c r="G10" s="11">
        <v>101.37</v>
      </c>
    </row>
    <row r="11" spans="1:7" s="7" customFormat="1" ht="12.75" x14ac:dyDescent="0.2">
      <c r="A11" s="22" t="s">
        <v>96</v>
      </c>
      <c r="B11" s="23">
        <v>31279.42</v>
      </c>
      <c r="C11" s="23">
        <v>41364.19</v>
      </c>
      <c r="D11" s="23">
        <v>41364.19</v>
      </c>
      <c r="E11" s="23">
        <v>96321.24</v>
      </c>
      <c r="F11" s="24">
        <v>307.94</v>
      </c>
      <c r="G11" s="11">
        <v>232.86</v>
      </c>
    </row>
    <row r="12" spans="1:7" s="7" customFormat="1" ht="12.75" x14ac:dyDescent="0.2">
      <c r="A12" s="22" t="s">
        <v>97</v>
      </c>
      <c r="B12" s="23">
        <v>2137503.02</v>
      </c>
      <c r="C12" s="23">
        <v>2657812.79</v>
      </c>
      <c r="D12" s="23">
        <v>2657812.79</v>
      </c>
      <c r="E12" s="23">
        <v>2647896.7999999998</v>
      </c>
      <c r="F12" s="24">
        <v>123.88</v>
      </c>
      <c r="G12" s="11">
        <v>99.63</v>
      </c>
    </row>
    <row r="13" spans="1:7" s="7" customFormat="1" ht="12.75" x14ac:dyDescent="0.2">
      <c r="A13" s="22" t="s">
        <v>98</v>
      </c>
      <c r="B13" s="25"/>
      <c r="C13" s="23">
        <v>8135.29</v>
      </c>
      <c r="D13" s="23">
        <v>8135.29</v>
      </c>
      <c r="E13" s="24">
        <v>231.07</v>
      </c>
      <c r="F13" s="25"/>
      <c r="G13" s="11">
        <v>2.84</v>
      </c>
    </row>
    <row r="14" spans="1:7" s="7" customFormat="1" ht="12.75" x14ac:dyDescent="0.2">
      <c r="A14" s="22" t="s">
        <v>99</v>
      </c>
      <c r="B14" s="23">
        <v>2853.06</v>
      </c>
      <c r="C14" s="23">
        <v>3092.66</v>
      </c>
      <c r="D14" s="23">
        <v>3092.66</v>
      </c>
      <c r="E14" s="23">
        <v>2140.8000000000002</v>
      </c>
      <c r="F14" s="24">
        <v>75.040000000000006</v>
      </c>
      <c r="G14" s="11">
        <v>69.22</v>
      </c>
    </row>
    <row r="15" spans="1:7" s="7" customFormat="1" ht="12.75" x14ac:dyDescent="0.2">
      <c r="A15" s="22" t="s">
        <v>100</v>
      </c>
      <c r="B15" s="23">
        <v>2853.06</v>
      </c>
      <c r="C15" s="23">
        <v>3092.66</v>
      </c>
      <c r="D15" s="23">
        <v>3092.66</v>
      </c>
      <c r="E15" s="23">
        <v>2140.8000000000002</v>
      </c>
      <c r="F15" s="24">
        <v>75.040000000000006</v>
      </c>
      <c r="G15" s="11">
        <v>69.22</v>
      </c>
    </row>
    <row r="16" spans="1:7" s="7" customFormat="1" ht="38.25" x14ac:dyDescent="0.2">
      <c r="A16" s="22" t="s">
        <v>101</v>
      </c>
      <c r="B16" s="25"/>
      <c r="C16" s="23">
        <v>3318.07</v>
      </c>
      <c r="D16" s="23">
        <v>3318.07</v>
      </c>
      <c r="E16" s="24">
        <v>95.2</v>
      </c>
      <c r="F16" s="25"/>
      <c r="G16" s="11">
        <v>2.87</v>
      </c>
    </row>
    <row r="17" spans="1:7" s="7" customFormat="1" ht="38.25" x14ac:dyDescent="0.2">
      <c r="A17" s="22" t="s">
        <v>102</v>
      </c>
      <c r="B17" s="25"/>
      <c r="C17" s="23">
        <v>3318.07</v>
      </c>
      <c r="D17" s="23">
        <v>3318.07</v>
      </c>
      <c r="E17" s="24">
        <v>95.2</v>
      </c>
      <c r="F17" s="25"/>
      <c r="G17" s="11">
        <v>2.87</v>
      </c>
    </row>
    <row r="18" spans="1:7" s="4" customFormat="1" ht="12.75" x14ac:dyDescent="0.2">
      <c r="A18" s="6" t="s">
        <v>28</v>
      </c>
      <c r="B18" s="18">
        <v>2362420.48</v>
      </c>
      <c r="C18" s="18">
        <v>2907873.69</v>
      </c>
      <c r="D18" s="18">
        <v>2907873.69</v>
      </c>
      <c r="E18" s="18">
        <v>2898559.09</v>
      </c>
      <c r="F18" s="20">
        <v>122.69</v>
      </c>
      <c r="G18" s="19">
        <v>99.68</v>
      </c>
    </row>
    <row r="19" spans="1:7" s="7" customFormat="1" ht="12.75" x14ac:dyDescent="0.2">
      <c r="A19" s="22" t="s">
        <v>88</v>
      </c>
      <c r="B19" s="23">
        <v>65531.62</v>
      </c>
      <c r="C19" s="23">
        <v>76852.27</v>
      </c>
      <c r="D19" s="23">
        <v>76852.27</v>
      </c>
      <c r="E19" s="23">
        <v>78924.289999999994</v>
      </c>
      <c r="F19" s="24">
        <v>120.44</v>
      </c>
      <c r="G19" s="11">
        <v>102.7</v>
      </c>
    </row>
    <row r="20" spans="1:7" s="7" customFormat="1" ht="12.75" x14ac:dyDescent="0.2">
      <c r="A20" s="22" t="s">
        <v>89</v>
      </c>
      <c r="B20" s="23">
        <v>65531.62</v>
      </c>
      <c r="C20" s="23">
        <v>76852.27</v>
      </c>
      <c r="D20" s="23">
        <v>76852.27</v>
      </c>
      <c r="E20" s="23">
        <v>78924.289999999994</v>
      </c>
      <c r="F20" s="24">
        <v>120.44</v>
      </c>
      <c r="G20" s="11">
        <v>102.7</v>
      </c>
    </row>
    <row r="21" spans="1:7" s="7" customFormat="1" ht="12.75" x14ac:dyDescent="0.2">
      <c r="A21" s="22" t="s">
        <v>90</v>
      </c>
      <c r="B21" s="24">
        <v>202.49</v>
      </c>
      <c r="C21" s="23">
        <v>2263.69</v>
      </c>
      <c r="D21" s="23">
        <v>2263.69</v>
      </c>
      <c r="E21" s="25"/>
      <c r="F21" s="25"/>
      <c r="G21" s="8"/>
    </row>
    <row r="22" spans="1:7" s="7" customFormat="1" ht="25.5" x14ac:dyDescent="0.2">
      <c r="A22" s="22" t="s">
        <v>91</v>
      </c>
      <c r="B22" s="25"/>
      <c r="C22" s="24">
        <v>804</v>
      </c>
      <c r="D22" s="24">
        <v>804</v>
      </c>
      <c r="E22" s="25"/>
      <c r="F22" s="25"/>
      <c r="G22" s="8"/>
    </row>
    <row r="23" spans="1:7" s="7" customFormat="1" ht="25.5" x14ac:dyDescent="0.2">
      <c r="A23" s="22" t="s">
        <v>103</v>
      </c>
      <c r="B23" s="24">
        <v>202.49</v>
      </c>
      <c r="C23" s="23">
        <v>1459.69</v>
      </c>
      <c r="D23" s="23">
        <v>1459.69</v>
      </c>
      <c r="E23" s="25"/>
      <c r="F23" s="25"/>
      <c r="G23" s="8"/>
    </row>
    <row r="24" spans="1:7" s="7" customFormat="1" ht="12.75" x14ac:dyDescent="0.2">
      <c r="A24" s="22" t="s">
        <v>92</v>
      </c>
      <c r="B24" s="23">
        <v>121668.85</v>
      </c>
      <c r="C24" s="23">
        <v>114981.42</v>
      </c>
      <c r="D24" s="23">
        <v>114981.42</v>
      </c>
      <c r="E24" s="23">
        <v>113804.79</v>
      </c>
      <c r="F24" s="24">
        <v>93.54</v>
      </c>
      <c r="G24" s="11">
        <v>98.98</v>
      </c>
    </row>
    <row r="25" spans="1:7" s="7" customFormat="1" ht="25.5" x14ac:dyDescent="0.2">
      <c r="A25" s="22" t="s">
        <v>93</v>
      </c>
      <c r="B25" s="23">
        <v>10479.65</v>
      </c>
      <c r="C25" s="23">
        <v>17694.419999999998</v>
      </c>
      <c r="D25" s="23">
        <v>17694.419999999998</v>
      </c>
      <c r="E25" s="23">
        <v>10896.96</v>
      </c>
      <c r="F25" s="24">
        <v>103.98</v>
      </c>
      <c r="G25" s="11">
        <v>61.58</v>
      </c>
    </row>
    <row r="26" spans="1:7" s="7" customFormat="1" ht="12.75" x14ac:dyDescent="0.2">
      <c r="A26" s="22" t="s">
        <v>94</v>
      </c>
      <c r="B26" s="23">
        <v>111189.2</v>
      </c>
      <c r="C26" s="23">
        <v>95300</v>
      </c>
      <c r="D26" s="23">
        <v>95300</v>
      </c>
      <c r="E26" s="23">
        <v>96898.55</v>
      </c>
      <c r="F26" s="24">
        <v>87.15</v>
      </c>
      <c r="G26" s="11">
        <v>101.68</v>
      </c>
    </row>
    <row r="27" spans="1:7" s="7" customFormat="1" ht="25.5" x14ac:dyDescent="0.2">
      <c r="A27" s="22" t="s">
        <v>104</v>
      </c>
      <c r="B27" s="25"/>
      <c r="C27" s="23">
        <v>1987</v>
      </c>
      <c r="D27" s="23">
        <v>1987</v>
      </c>
      <c r="E27" s="23">
        <v>6009.28</v>
      </c>
      <c r="F27" s="25"/>
      <c r="G27" s="11">
        <v>302.43</v>
      </c>
    </row>
    <row r="28" spans="1:7" s="7" customFormat="1" ht="12.75" x14ac:dyDescent="0.2">
      <c r="A28" s="22" t="s">
        <v>95</v>
      </c>
      <c r="B28" s="23">
        <v>2177198.04</v>
      </c>
      <c r="C28" s="23">
        <v>2694111.66</v>
      </c>
      <c r="D28" s="23">
        <v>2694111.66</v>
      </c>
      <c r="E28" s="23">
        <v>2684826.33</v>
      </c>
      <c r="F28" s="24">
        <v>123.32</v>
      </c>
      <c r="G28" s="11">
        <v>99.66</v>
      </c>
    </row>
    <row r="29" spans="1:7" s="7" customFormat="1" ht="12.75" x14ac:dyDescent="0.2">
      <c r="A29" s="22" t="s">
        <v>96</v>
      </c>
      <c r="B29" s="23">
        <v>34270.699999999997</v>
      </c>
      <c r="C29" s="23">
        <v>41364.19</v>
      </c>
      <c r="D29" s="23">
        <v>41364.19</v>
      </c>
      <c r="E29" s="23">
        <v>42418.66</v>
      </c>
      <c r="F29" s="24">
        <v>123.78</v>
      </c>
      <c r="G29" s="11">
        <v>102.55</v>
      </c>
    </row>
    <row r="30" spans="1:7" s="7" customFormat="1" ht="12.75" x14ac:dyDescent="0.2">
      <c r="A30" s="22" t="s">
        <v>97</v>
      </c>
      <c r="B30" s="23">
        <v>2139747.52</v>
      </c>
      <c r="C30" s="23">
        <v>2639470.7599999998</v>
      </c>
      <c r="D30" s="23">
        <v>2639470.7599999998</v>
      </c>
      <c r="E30" s="23">
        <v>2629475.42</v>
      </c>
      <c r="F30" s="24">
        <v>122.89</v>
      </c>
      <c r="G30" s="11">
        <v>99.62</v>
      </c>
    </row>
    <row r="31" spans="1:7" s="7" customFormat="1" ht="12.75" x14ac:dyDescent="0.2">
      <c r="A31" s="22" t="s">
        <v>98</v>
      </c>
      <c r="B31" s="23">
        <v>3179.82</v>
      </c>
      <c r="C31" s="23">
        <v>13276.71</v>
      </c>
      <c r="D31" s="23">
        <v>13276.71</v>
      </c>
      <c r="E31" s="23">
        <v>12932.25</v>
      </c>
      <c r="F31" s="24">
        <v>406.7</v>
      </c>
      <c r="G31" s="11">
        <v>97.41</v>
      </c>
    </row>
    <row r="32" spans="1:7" s="7" customFormat="1" ht="12.75" x14ac:dyDescent="0.2">
      <c r="A32" s="22" t="s">
        <v>99</v>
      </c>
      <c r="B32" s="23">
        <v>2642.94</v>
      </c>
      <c r="C32" s="23">
        <v>3302.78</v>
      </c>
      <c r="D32" s="23">
        <v>3302.78</v>
      </c>
      <c r="E32" s="23">
        <v>1531.7</v>
      </c>
      <c r="F32" s="24">
        <v>57.95</v>
      </c>
      <c r="G32" s="11">
        <v>46.38</v>
      </c>
    </row>
    <row r="33" spans="1:7" s="7" customFormat="1" ht="12.75" x14ac:dyDescent="0.2">
      <c r="A33" s="22" t="s">
        <v>100</v>
      </c>
      <c r="B33" s="23">
        <v>2173.06</v>
      </c>
      <c r="C33" s="23">
        <v>3092.66</v>
      </c>
      <c r="D33" s="23">
        <v>3092.66</v>
      </c>
      <c r="E33" s="23">
        <v>1345.8</v>
      </c>
      <c r="F33" s="24">
        <v>61.93</v>
      </c>
      <c r="G33" s="11">
        <v>43.52</v>
      </c>
    </row>
    <row r="34" spans="1:7" s="7" customFormat="1" ht="12.75" x14ac:dyDescent="0.2">
      <c r="A34" s="22" t="s">
        <v>105</v>
      </c>
      <c r="B34" s="24">
        <v>469.88</v>
      </c>
      <c r="C34" s="24">
        <v>210.12</v>
      </c>
      <c r="D34" s="24">
        <v>210.12</v>
      </c>
      <c r="E34" s="24">
        <v>185.9</v>
      </c>
      <c r="F34" s="24">
        <v>39.56</v>
      </c>
      <c r="G34" s="11">
        <v>88.47</v>
      </c>
    </row>
    <row r="35" spans="1:7" s="7" customFormat="1" ht="38.25" x14ac:dyDescent="0.2">
      <c r="A35" s="22" t="s">
        <v>101</v>
      </c>
      <c r="B35" s="25"/>
      <c r="C35" s="23">
        <v>3318.07</v>
      </c>
      <c r="D35" s="23">
        <v>3318.07</v>
      </c>
      <c r="E35" s="25"/>
      <c r="F35" s="25"/>
      <c r="G35" s="8"/>
    </row>
    <row r="36" spans="1:7" s="7" customFormat="1" ht="38.25" x14ac:dyDescent="0.2">
      <c r="A36" s="22" t="s">
        <v>102</v>
      </c>
      <c r="B36" s="25"/>
      <c r="C36" s="23">
        <v>3318.07</v>
      </c>
      <c r="D36" s="23">
        <v>3318.07</v>
      </c>
      <c r="E36" s="25"/>
      <c r="F36" s="25"/>
      <c r="G36" s="8"/>
    </row>
    <row r="37" spans="1:7" s="4" customFormat="1" ht="12.75" x14ac:dyDescent="0.2">
      <c r="A37" s="6" t="s">
        <v>87</v>
      </c>
      <c r="B37" s="18">
        <v>2367243.94</v>
      </c>
      <c r="C37" s="18">
        <v>2894829.89</v>
      </c>
      <c r="D37" s="18">
        <v>2894829.89</v>
      </c>
      <c r="E37" s="18">
        <v>2879087.11</v>
      </c>
      <c r="F37" s="20">
        <v>121.62</v>
      </c>
      <c r="G37" s="19">
        <v>99.46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D26" sqref="D26"/>
    </sheetView>
  </sheetViews>
  <sheetFormatPr defaultRowHeight="11.25" x14ac:dyDescent="0.15"/>
  <cols>
    <col min="1" max="1" width="43.42578125" style="1" customWidth="1"/>
    <col min="2" max="2" width="38.140625" style="1" customWidth="1"/>
    <col min="3" max="3" width="32.85546875" style="1" customWidth="1"/>
    <col min="4" max="4" width="32" style="1" customWidth="1"/>
    <col min="5" max="5" width="36.7109375" style="1" customWidth="1"/>
    <col min="6" max="6" width="23.85546875" style="1" customWidth="1"/>
    <col min="7" max="7" width="24.28515625" style="1" customWidth="1"/>
    <col min="8" max="16384" width="9.140625" style="1"/>
  </cols>
  <sheetData>
    <row r="1" spans="1:7" s="2" customFormat="1" ht="13.5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s="4" customFormat="1" ht="12.75" x14ac:dyDescent="0.2">
      <c r="A2" s="6" t="s">
        <v>7</v>
      </c>
      <c r="B2" s="6"/>
      <c r="C2" s="6"/>
      <c r="D2" s="6"/>
      <c r="E2" s="6"/>
      <c r="F2" s="6"/>
      <c r="G2" s="5"/>
    </row>
    <row r="3" spans="1:7" s="7" customFormat="1" ht="12.75" x14ac:dyDescent="0.2">
      <c r="A3" s="26" t="s">
        <v>106</v>
      </c>
      <c r="B3" s="10">
        <v>2367243.94</v>
      </c>
      <c r="C3" s="10">
        <v>2894829.89</v>
      </c>
      <c r="D3" s="10">
        <v>2894829.89</v>
      </c>
      <c r="E3" s="10">
        <v>2879087.11</v>
      </c>
      <c r="F3" s="12">
        <v>121.62</v>
      </c>
      <c r="G3" s="11">
        <v>99.46</v>
      </c>
    </row>
    <row r="4" spans="1:7" s="7" customFormat="1" ht="25.5" x14ac:dyDescent="0.2">
      <c r="A4" s="26" t="s">
        <v>107</v>
      </c>
      <c r="B4" s="10">
        <v>2360516.9500000002</v>
      </c>
      <c r="C4" s="10">
        <v>2886301.89</v>
      </c>
      <c r="D4" s="10">
        <v>2886301.89</v>
      </c>
      <c r="E4" s="10">
        <v>2870559.11</v>
      </c>
      <c r="F4" s="12">
        <v>121.61</v>
      </c>
      <c r="G4" s="11">
        <v>99.45</v>
      </c>
    </row>
    <row r="5" spans="1:7" s="7" customFormat="1" ht="25.5" x14ac:dyDescent="0.2">
      <c r="A5" s="26" t="s">
        <v>108</v>
      </c>
      <c r="B5" s="10">
        <v>6726.99</v>
      </c>
      <c r="C5" s="10">
        <v>8528</v>
      </c>
      <c r="D5" s="10">
        <v>8528</v>
      </c>
      <c r="E5" s="10">
        <v>8528</v>
      </c>
      <c r="F5" s="12">
        <v>126.77</v>
      </c>
      <c r="G5" s="11">
        <v>100</v>
      </c>
    </row>
    <row r="6" spans="1:7" s="4" customFormat="1" ht="12.75" x14ac:dyDescent="0.2">
      <c r="A6" s="6" t="s">
        <v>87</v>
      </c>
      <c r="B6" s="18">
        <v>2367243.94</v>
      </c>
      <c r="C6" s="18">
        <v>2894829.89</v>
      </c>
      <c r="D6" s="18">
        <v>2894829.89</v>
      </c>
      <c r="E6" s="18">
        <v>2879087.11</v>
      </c>
      <c r="F6" s="20">
        <v>121.62</v>
      </c>
      <c r="G6" s="19">
        <v>99.46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0"/>
  <sheetViews>
    <sheetView topLeftCell="A166" workbookViewId="0">
      <selection activeCell="A206" sqref="A206"/>
    </sheetView>
  </sheetViews>
  <sheetFormatPr defaultRowHeight="11.25" x14ac:dyDescent="0.15"/>
  <cols>
    <col min="1" max="1" width="70.7109375" style="1" customWidth="1"/>
    <col min="2" max="2" width="40.5703125" style="1" customWidth="1"/>
    <col min="3" max="4" width="39.140625" style="1" customWidth="1"/>
    <col min="5" max="5" width="37.28515625" style="1" customWidth="1"/>
    <col min="6" max="16384" width="9.140625" style="1"/>
  </cols>
  <sheetData>
    <row r="1" spans="1:5" s="2" customFormat="1" ht="13.5" thickBot="1" x14ac:dyDescent="0.2">
      <c r="A1" s="3" t="s">
        <v>0</v>
      </c>
      <c r="B1" s="3" t="s">
        <v>109</v>
      </c>
      <c r="C1" s="3" t="s">
        <v>110</v>
      </c>
      <c r="D1" s="3" t="s">
        <v>111</v>
      </c>
      <c r="E1" s="3" t="s">
        <v>112</v>
      </c>
    </row>
    <row r="2" spans="1:5" s="7" customFormat="1" ht="12.75" x14ac:dyDescent="0.2">
      <c r="A2" s="9" t="s">
        <v>113</v>
      </c>
      <c r="B2" s="10">
        <v>2894829.89</v>
      </c>
      <c r="C2" s="10">
        <v>2894829.89</v>
      </c>
      <c r="D2" s="10">
        <v>2879087.11</v>
      </c>
      <c r="E2" s="12">
        <v>99.46</v>
      </c>
    </row>
    <row r="3" spans="1:5" s="7" customFormat="1" ht="12.75" x14ac:dyDescent="0.2">
      <c r="A3" s="26" t="s">
        <v>89</v>
      </c>
      <c r="B3" s="10">
        <v>76852.27</v>
      </c>
      <c r="C3" s="10">
        <v>76852.27</v>
      </c>
      <c r="D3" s="10">
        <v>78924.289999999994</v>
      </c>
      <c r="E3" s="12">
        <v>102.7</v>
      </c>
    </row>
    <row r="4" spans="1:5" s="7" customFormat="1" ht="12.75" x14ac:dyDescent="0.2">
      <c r="A4" s="26" t="s">
        <v>114</v>
      </c>
      <c r="B4" s="10">
        <v>76852.27</v>
      </c>
      <c r="C4" s="10">
        <v>76852.27</v>
      </c>
      <c r="D4" s="10">
        <v>78924.289999999994</v>
      </c>
      <c r="E4" s="12">
        <v>102.7</v>
      </c>
    </row>
    <row r="5" spans="1:5" s="7" customFormat="1" ht="12.75" x14ac:dyDescent="0.2">
      <c r="A5" s="26" t="s">
        <v>91</v>
      </c>
      <c r="B5" s="12">
        <v>804</v>
      </c>
      <c r="C5" s="12">
        <v>804</v>
      </c>
      <c r="D5" s="9"/>
      <c r="E5" s="9"/>
    </row>
    <row r="6" spans="1:5" s="7" customFormat="1" ht="12.75" x14ac:dyDescent="0.2">
      <c r="A6" s="26" t="s">
        <v>115</v>
      </c>
      <c r="B6" s="12">
        <v>804</v>
      </c>
      <c r="C6" s="12">
        <v>804</v>
      </c>
      <c r="D6" s="9"/>
      <c r="E6" s="9"/>
    </row>
    <row r="7" spans="1:5" s="7" customFormat="1" ht="12.75" x14ac:dyDescent="0.2">
      <c r="A7" s="26" t="s">
        <v>103</v>
      </c>
      <c r="B7" s="10">
        <v>1459.69</v>
      </c>
      <c r="C7" s="10">
        <v>1459.69</v>
      </c>
      <c r="D7" s="9"/>
      <c r="E7" s="9"/>
    </row>
    <row r="8" spans="1:5" s="7" customFormat="1" ht="12.75" x14ac:dyDescent="0.2">
      <c r="A8" s="26" t="s">
        <v>116</v>
      </c>
      <c r="B8" s="10">
        <v>1459.69</v>
      </c>
      <c r="C8" s="10">
        <v>1459.69</v>
      </c>
      <c r="D8" s="9"/>
      <c r="E8" s="9"/>
    </row>
    <row r="9" spans="1:5" s="7" customFormat="1" ht="12.75" x14ac:dyDescent="0.2">
      <c r="A9" s="26" t="s">
        <v>93</v>
      </c>
      <c r="B9" s="10">
        <v>17694.419999999998</v>
      </c>
      <c r="C9" s="10">
        <v>17694.419999999998</v>
      </c>
      <c r="D9" s="10">
        <v>10896.96</v>
      </c>
      <c r="E9" s="12">
        <v>61.58</v>
      </c>
    </row>
    <row r="10" spans="1:5" s="7" customFormat="1" ht="12.75" x14ac:dyDescent="0.2">
      <c r="A10" s="26" t="s">
        <v>117</v>
      </c>
      <c r="B10" s="10">
        <v>17694.419999999998</v>
      </c>
      <c r="C10" s="10">
        <v>17694.419999999998</v>
      </c>
      <c r="D10" s="10">
        <v>10896.96</v>
      </c>
      <c r="E10" s="12">
        <v>61.58</v>
      </c>
    </row>
    <row r="11" spans="1:5" s="7" customFormat="1" ht="12.75" x14ac:dyDescent="0.2">
      <c r="A11" s="26" t="s">
        <v>94</v>
      </c>
      <c r="B11" s="10">
        <v>95300</v>
      </c>
      <c r="C11" s="10">
        <v>95300</v>
      </c>
      <c r="D11" s="10">
        <v>96898.55</v>
      </c>
      <c r="E11" s="12">
        <v>101.68</v>
      </c>
    </row>
    <row r="12" spans="1:5" s="7" customFormat="1" ht="12.75" x14ac:dyDescent="0.2">
      <c r="A12" s="26" t="s">
        <v>118</v>
      </c>
      <c r="B12" s="10">
        <v>95300</v>
      </c>
      <c r="C12" s="10">
        <v>95300</v>
      </c>
      <c r="D12" s="10">
        <v>96898.55</v>
      </c>
      <c r="E12" s="12">
        <v>101.68</v>
      </c>
    </row>
    <row r="13" spans="1:5" s="7" customFormat="1" ht="12.75" x14ac:dyDescent="0.2">
      <c r="A13" s="26" t="s">
        <v>104</v>
      </c>
      <c r="B13" s="10">
        <v>1987</v>
      </c>
      <c r="C13" s="10">
        <v>1987</v>
      </c>
      <c r="D13" s="10">
        <v>6009.28</v>
      </c>
      <c r="E13" s="12">
        <v>302.43</v>
      </c>
    </row>
    <row r="14" spans="1:5" s="7" customFormat="1" ht="25.5" x14ac:dyDescent="0.2">
      <c r="A14" s="26" t="s">
        <v>119</v>
      </c>
      <c r="B14" s="10">
        <v>1987</v>
      </c>
      <c r="C14" s="10">
        <v>1987</v>
      </c>
      <c r="D14" s="12">
        <v>50</v>
      </c>
      <c r="E14" s="12">
        <v>2.52</v>
      </c>
    </row>
    <row r="15" spans="1:5" s="7" customFormat="1" ht="12.75" x14ac:dyDescent="0.2">
      <c r="A15" s="26" t="s">
        <v>120</v>
      </c>
      <c r="B15" s="9"/>
      <c r="C15" s="9"/>
      <c r="D15" s="10">
        <v>5959.28</v>
      </c>
      <c r="E15" s="9"/>
    </row>
    <row r="16" spans="1:5" s="7" customFormat="1" ht="12.75" x14ac:dyDescent="0.2">
      <c r="A16" s="26" t="s">
        <v>96</v>
      </c>
      <c r="B16" s="10">
        <v>41364.19</v>
      </c>
      <c r="C16" s="10">
        <v>41364.19</v>
      </c>
      <c r="D16" s="10">
        <v>42418.66</v>
      </c>
      <c r="E16" s="12">
        <v>102.55</v>
      </c>
    </row>
    <row r="17" spans="1:5" s="7" customFormat="1" ht="12.75" x14ac:dyDescent="0.2">
      <c r="A17" s="26" t="s">
        <v>121</v>
      </c>
      <c r="B17" s="10">
        <v>6545.33</v>
      </c>
      <c r="C17" s="10">
        <v>6545.33</v>
      </c>
      <c r="D17" s="10">
        <v>6780.22</v>
      </c>
      <c r="E17" s="12">
        <v>103.59</v>
      </c>
    </row>
    <row r="18" spans="1:5" s="7" customFormat="1" ht="12.75" x14ac:dyDescent="0.2">
      <c r="A18" s="26" t="s">
        <v>122</v>
      </c>
      <c r="B18" s="10">
        <v>34818.86</v>
      </c>
      <c r="C18" s="10">
        <v>34818.86</v>
      </c>
      <c r="D18" s="10">
        <v>35638.44</v>
      </c>
      <c r="E18" s="12">
        <v>102.35</v>
      </c>
    </row>
    <row r="19" spans="1:5" s="7" customFormat="1" ht="12.75" x14ac:dyDescent="0.2">
      <c r="A19" s="26" t="s">
        <v>97</v>
      </c>
      <c r="B19" s="10">
        <v>2639470.7599999998</v>
      </c>
      <c r="C19" s="10">
        <v>2639470.7599999998</v>
      </c>
      <c r="D19" s="10">
        <v>2629475.42</v>
      </c>
      <c r="E19" s="12">
        <v>99.62</v>
      </c>
    </row>
    <row r="20" spans="1:5" s="7" customFormat="1" ht="12.75" x14ac:dyDescent="0.2">
      <c r="A20" s="26" t="s">
        <v>123</v>
      </c>
      <c r="B20" s="10">
        <v>2639470.7599999998</v>
      </c>
      <c r="C20" s="10">
        <v>2639470.7599999998</v>
      </c>
      <c r="D20" s="10">
        <v>2629475.42</v>
      </c>
      <c r="E20" s="12">
        <v>99.62</v>
      </c>
    </row>
    <row r="21" spans="1:5" s="7" customFormat="1" ht="12.75" x14ac:dyDescent="0.2">
      <c r="A21" s="26" t="s">
        <v>98</v>
      </c>
      <c r="B21" s="10">
        <v>13276.71</v>
      </c>
      <c r="C21" s="10">
        <v>13276.71</v>
      </c>
      <c r="D21" s="10">
        <v>12932.25</v>
      </c>
      <c r="E21" s="12">
        <v>97.41</v>
      </c>
    </row>
    <row r="22" spans="1:5" s="7" customFormat="1" ht="12.75" x14ac:dyDescent="0.2">
      <c r="A22" s="26" t="s">
        <v>124</v>
      </c>
      <c r="B22" s="10">
        <v>8135.29</v>
      </c>
      <c r="C22" s="10">
        <v>8135.29</v>
      </c>
      <c r="D22" s="10">
        <v>7879.79</v>
      </c>
      <c r="E22" s="12">
        <v>96.86</v>
      </c>
    </row>
    <row r="23" spans="1:5" s="7" customFormat="1" ht="12.75" x14ac:dyDescent="0.2">
      <c r="A23" s="26" t="s">
        <v>125</v>
      </c>
      <c r="B23" s="10">
        <v>5141.42</v>
      </c>
      <c r="C23" s="10">
        <v>5141.42</v>
      </c>
      <c r="D23" s="10">
        <v>5052.46</v>
      </c>
      <c r="E23" s="12">
        <v>98.27</v>
      </c>
    </row>
    <row r="24" spans="1:5" s="7" customFormat="1" ht="12.75" x14ac:dyDescent="0.2">
      <c r="A24" s="26" t="s">
        <v>100</v>
      </c>
      <c r="B24" s="10">
        <v>3092.66</v>
      </c>
      <c r="C24" s="10">
        <v>3092.66</v>
      </c>
      <c r="D24" s="10">
        <v>1345.8</v>
      </c>
      <c r="E24" s="12">
        <v>43.52</v>
      </c>
    </row>
    <row r="25" spans="1:5" s="7" customFormat="1" ht="12.75" x14ac:dyDescent="0.2">
      <c r="A25" s="26" t="s">
        <v>126</v>
      </c>
      <c r="B25" s="10">
        <v>3092.66</v>
      </c>
      <c r="C25" s="10">
        <v>3092.66</v>
      </c>
      <c r="D25" s="10">
        <v>1345.8</v>
      </c>
      <c r="E25" s="12">
        <v>43.52</v>
      </c>
    </row>
    <row r="26" spans="1:5" s="7" customFormat="1" ht="12.75" x14ac:dyDescent="0.2">
      <c r="A26" s="26" t="s">
        <v>105</v>
      </c>
      <c r="B26" s="12">
        <v>210.12</v>
      </c>
      <c r="C26" s="12">
        <v>210.12</v>
      </c>
      <c r="D26" s="12">
        <v>185.9</v>
      </c>
      <c r="E26" s="12">
        <v>88.47</v>
      </c>
    </row>
    <row r="27" spans="1:5" s="7" customFormat="1" ht="12.75" x14ac:dyDescent="0.2">
      <c r="A27" s="26" t="s">
        <v>127</v>
      </c>
      <c r="B27" s="12">
        <v>210.12</v>
      </c>
      <c r="C27" s="12">
        <v>210.12</v>
      </c>
      <c r="D27" s="12">
        <v>185.9</v>
      </c>
      <c r="E27" s="12">
        <v>88.47</v>
      </c>
    </row>
    <row r="28" spans="1:5" s="7" customFormat="1" ht="25.5" x14ac:dyDescent="0.2">
      <c r="A28" s="26" t="s">
        <v>102</v>
      </c>
      <c r="B28" s="10">
        <v>3318.07</v>
      </c>
      <c r="C28" s="10">
        <v>3318.07</v>
      </c>
      <c r="D28" s="9"/>
      <c r="E28" s="9"/>
    </row>
    <row r="29" spans="1:5" s="7" customFormat="1" ht="25.5" x14ac:dyDescent="0.2">
      <c r="A29" s="26" t="s">
        <v>128</v>
      </c>
      <c r="B29" s="10">
        <v>3318.07</v>
      </c>
      <c r="C29" s="10">
        <v>3318.07</v>
      </c>
      <c r="D29" s="9"/>
      <c r="E29" s="9"/>
    </row>
    <row r="30" spans="1:5" s="7" customFormat="1" ht="12.75" x14ac:dyDescent="0.2">
      <c r="A30" s="9" t="s">
        <v>129</v>
      </c>
      <c r="B30" s="10">
        <v>2766278.72</v>
      </c>
      <c r="C30" s="10">
        <v>2766278.72</v>
      </c>
      <c r="D30" s="10">
        <v>2745905.91</v>
      </c>
      <c r="E30" s="12">
        <v>99.26</v>
      </c>
    </row>
    <row r="31" spans="1:5" s="7" customFormat="1" ht="12.75" x14ac:dyDescent="0.2">
      <c r="A31" s="26" t="s">
        <v>94</v>
      </c>
      <c r="B31" s="9"/>
      <c r="C31" s="9"/>
      <c r="D31" s="10">
        <v>2978.46</v>
      </c>
      <c r="E31" s="9"/>
    </row>
    <row r="32" spans="1:5" s="7" customFormat="1" ht="12.75" x14ac:dyDescent="0.2">
      <c r="A32" s="26" t="s">
        <v>118</v>
      </c>
      <c r="B32" s="9"/>
      <c r="C32" s="9"/>
      <c r="D32" s="10">
        <v>2978.46</v>
      </c>
      <c r="E32" s="9"/>
    </row>
    <row r="33" spans="1:5" s="7" customFormat="1" ht="12.75" x14ac:dyDescent="0.2">
      <c r="A33" s="27" t="s">
        <v>40</v>
      </c>
      <c r="B33" s="9"/>
      <c r="C33" s="9"/>
      <c r="D33" s="10">
        <v>2978.46</v>
      </c>
      <c r="E33" s="9"/>
    </row>
    <row r="34" spans="1:5" s="7" customFormat="1" ht="12.75" x14ac:dyDescent="0.2">
      <c r="A34" s="28" t="s">
        <v>54</v>
      </c>
      <c r="B34" s="25"/>
      <c r="C34" s="25"/>
      <c r="D34" s="23">
        <v>2978.46</v>
      </c>
      <c r="E34" s="25"/>
    </row>
    <row r="35" spans="1:5" s="32" customFormat="1" ht="12.75" x14ac:dyDescent="0.2">
      <c r="A35" s="29" t="s">
        <v>130</v>
      </c>
      <c r="B35" s="30">
        <v>2477969.9300000002</v>
      </c>
      <c r="C35" s="30">
        <v>2477969.9300000002</v>
      </c>
      <c r="D35" s="30">
        <v>2484437.9700000002</v>
      </c>
      <c r="E35" s="31">
        <v>100.26</v>
      </c>
    </row>
    <row r="36" spans="1:5" s="7" customFormat="1" ht="12.75" x14ac:dyDescent="0.2">
      <c r="A36" s="26" t="s">
        <v>89</v>
      </c>
      <c r="B36" s="10">
        <v>7890</v>
      </c>
      <c r="C36" s="10">
        <v>7890</v>
      </c>
      <c r="D36" s="10">
        <v>7224.89</v>
      </c>
      <c r="E36" s="12">
        <v>91.57</v>
      </c>
    </row>
    <row r="37" spans="1:5" s="7" customFormat="1" ht="12.75" x14ac:dyDescent="0.2">
      <c r="A37" s="26" t="s">
        <v>114</v>
      </c>
      <c r="B37" s="10">
        <v>7890</v>
      </c>
      <c r="C37" s="10">
        <v>7890</v>
      </c>
      <c r="D37" s="10">
        <v>7224.89</v>
      </c>
      <c r="E37" s="12">
        <v>91.57</v>
      </c>
    </row>
    <row r="38" spans="1:5" s="7" customFormat="1" ht="12.75" x14ac:dyDescent="0.2">
      <c r="A38" s="27" t="s">
        <v>40</v>
      </c>
      <c r="B38" s="10">
        <v>7890</v>
      </c>
      <c r="C38" s="10">
        <v>7890</v>
      </c>
      <c r="D38" s="10">
        <v>7224.89</v>
      </c>
      <c r="E38" s="12">
        <v>91.57</v>
      </c>
    </row>
    <row r="39" spans="1:5" s="7" customFormat="1" ht="12.75" x14ac:dyDescent="0.2">
      <c r="A39" s="28" t="s">
        <v>42</v>
      </c>
      <c r="B39" s="25"/>
      <c r="C39" s="25"/>
      <c r="D39" s="24">
        <v>106.1</v>
      </c>
      <c r="E39" s="25"/>
    </row>
    <row r="40" spans="1:5" s="7" customFormat="1" ht="12.75" x14ac:dyDescent="0.2">
      <c r="A40" s="28" t="s">
        <v>46</v>
      </c>
      <c r="B40" s="25"/>
      <c r="C40" s="25"/>
      <c r="D40" s="24">
        <v>122.18</v>
      </c>
      <c r="E40" s="25"/>
    </row>
    <row r="41" spans="1:5" s="7" customFormat="1" ht="12.75" x14ac:dyDescent="0.2">
      <c r="A41" s="28" t="s">
        <v>48</v>
      </c>
      <c r="B41" s="25"/>
      <c r="C41" s="25"/>
      <c r="D41" s="23">
        <v>5979.48</v>
      </c>
      <c r="E41" s="25"/>
    </row>
    <row r="42" spans="1:5" s="7" customFormat="1" ht="12.75" x14ac:dyDescent="0.2">
      <c r="A42" s="28" t="s">
        <v>53</v>
      </c>
      <c r="B42" s="25"/>
      <c r="C42" s="25"/>
      <c r="D42" s="24">
        <v>239.84</v>
      </c>
      <c r="E42" s="25"/>
    </row>
    <row r="43" spans="1:5" s="7" customFormat="1" ht="12.75" x14ac:dyDescent="0.2">
      <c r="A43" s="28" t="s">
        <v>55</v>
      </c>
      <c r="B43" s="25"/>
      <c r="C43" s="25"/>
      <c r="D43" s="24">
        <v>777.29</v>
      </c>
      <c r="E43" s="25"/>
    </row>
    <row r="44" spans="1:5" s="7" customFormat="1" ht="12.75" x14ac:dyDescent="0.2">
      <c r="A44" s="26" t="s">
        <v>91</v>
      </c>
      <c r="B44" s="12">
        <v>804</v>
      </c>
      <c r="C44" s="12">
        <v>804</v>
      </c>
      <c r="D44" s="9"/>
      <c r="E44" s="9"/>
    </row>
    <row r="45" spans="1:5" s="7" customFormat="1" ht="12.75" x14ac:dyDescent="0.2">
      <c r="A45" s="26" t="s">
        <v>115</v>
      </c>
      <c r="B45" s="12">
        <v>804</v>
      </c>
      <c r="C45" s="12">
        <v>804</v>
      </c>
      <c r="D45" s="9"/>
      <c r="E45" s="9"/>
    </row>
    <row r="46" spans="1:5" s="7" customFormat="1" ht="12.75" x14ac:dyDescent="0.2">
      <c r="A46" s="27" t="s">
        <v>40</v>
      </c>
      <c r="B46" s="12">
        <v>804</v>
      </c>
      <c r="C46" s="12">
        <v>804</v>
      </c>
      <c r="D46" s="9"/>
      <c r="E46" s="9"/>
    </row>
    <row r="47" spans="1:5" s="7" customFormat="1" ht="12.75" x14ac:dyDescent="0.2">
      <c r="A47" s="26" t="s">
        <v>103</v>
      </c>
      <c r="B47" s="10">
        <v>1459.69</v>
      </c>
      <c r="C47" s="10">
        <v>1459.69</v>
      </c>
      <c r="D47" s="9"/>
      <c r="E47" s="9"/>
    </row>
    <row r="48" spans="1:5" s="7" customFormat="1" ht="12.75" x14ac:dyDescent="0.2">
      <c r="A48" s="26" t="s">
        <v>116</v>
      </c>
      <c r="B48" s="10">
        <v>1459.69</v>
      </c>
      <c r="C48" s="10">
        <v>1459.69</v>
      </c>
      <c r="D48" s="9"/>
      <c r="E48" s="9"/>
    </row>
    <row r="49" spans="1:5" s="7" customFormat="1" ht="12.75" x14ac:dyDescent="0.2">
      <c r="A49" s="27" t="s">
        <v>40</v>
      </c>
      <c r="B49" s="10">
        <v>1459.69</v>
      </c>
      <c r="C49" s="10">
        <v>1459.69</v>
      </c>
      <c r="D49" s="9"/>
      <c r="E49" s="9"/>
    </row>
    <row r="50" spans="1:5" s="7" customFormat="1" ht="12.75" x14ac:dyDescent="0.2">
      <c r="A50" s="26" t="s">
        <v>93</v>
      </c>
      <c r="B50" s="10">
        <v>17694.419999999998</v>
      </c>
      <c r="C50" s="10">
        <v>17694.419999999998</v>
      </c>
      <c r="D50" s="10">
        <v>10896.96</v>
      </c>
      <c r="E50" s="12">
        <v>61.58</v>
      </c>
    </row>
    <row r="51" spans="1:5" s="7" customFormat="1" ht="12.75" x14ac:dyDescent="0.2">
      <c r="A51" s="26" t="s">
        <v>117</v>
      </c>
      <c r="B51" s="10">
        <v>17694.419999999998</v>
      </c>
      <c r="C51" s="10">
        <v>17694.419999999998</v>
      </c>
      <c r="D51" s="10">
        <v>10896.96</v>
      </c>
      <c r="E51" s="12">
        <v>61.58</v>
      </c>
    </row>
    <row r="52" spans="1:5" s="7" customFormat="1" ht="12.75" x14ac:dyDescent="0.2">
      <c r="A52" s="27" t="s">
        <v>40</v>
      </c>
      <c r="B52" s="10">
        <v>15920.34</v>
      </c>
      <c r="C52" s="10">
        <v>15920.34</v>
      </c>
      <c r="D52" s="10">
        <v>10896.96</v>
      </c>
      <c r="E52" s="12">
        <v>68.45</v>
      </c>
    </row>
    <row r="53" spans="1:5" s="7" customFormat="1" ht="12.75" x14ac:dyDescent="0.2">
      <c r="A53" s="28" t="s">
        <v>42</v>
      </c>
      <c r="B53" s="25"/>
      <c r="C53" s="25"/>
      <c r="D53" s="24">
        <v>15.6</v>
      </c>
      <c r="E53" s="25"/>
    </row>
    <row r="54" spans="1:5" s="7" customFormat="1" ht="12.75" x14ac:dyDescent="0.2">
      <c r="A54" s="28" t="s">
        <v>46</v>
      </c>
      <c r="B54" s="25"/>
      <c r="C54" s="25"/>
      <c r="D54" s="24">
        <v>162.85</v>
      </c>
      <c r="E54" s="25"/>
    </row>
    <row r="55" spans="1:5" s="7" customFormat="1" ht="12.75" x14ac:dyDescent="0.2">
      <c r="A55" s="28" t="s">
        <v>57</v>
      </c>
      <c r="B55" s="25"/>
      <c r="C55" s="25"/>
      <c r="D55" s="24">
        <v>917.5</v>
      </c>
      <c r="E55" s="25"/>
    </row>
    <row r="56" spans="1:5" s="7" customFormat="1" ht="12.75" x14ac:dyDescent="0.2">
      <c r="A56" s="28" t="s">
        <v>67</v>
      </c>
      <c r="B56" s="25"/>
      <c r="C56" s="25"/>
      <c r="D56" s="23">
        <v>9801.01</v>
      </c>
      <c r="E56" s="25"/>
    </row>
    <row r="57" spans="1:5" s="7" customFormat="1" ht="12.75" x14ac:dyDescent="0.2">
      <c r="A57" s="27" t="s">
        <v>80</v>
      </c>
      <c r="B57" s="10">
        <v>1774.08</v>
      </c>
      <c r="C57" s="10">
        <v>1774.08</v>
      </c>
      <c r="D57" s="9"/>
      <c r="E57" s="9"/>
    </row>
    <row r="58" spans="1:5" s="7" customFormat="1" ht="12.75" x14ac:dyDescent="0.2">
      <c r="A58" s="28" t="s">
        <v>82</v>
      </c>
      <c r="B58" s="25"/>
      <c r="C58" s="25"/>
      <c r="D58" s="25"/>
      <c r="E58" s="25"/>
    </row>
    <row r="59" spans="1:5" s="7" customFormat="1" ht="12.75" x14ac:dyDescent="0.2">
      <c r="A59" s="26" t="s">
        <v>94</v>
      </c>
      <c r="B59" s="10">
        <v>95300</v>
      </c>
      <c r="C59" s="10">
        <v>95300</v>
      </c>
      <c r="D59" s="10">
        <v>93920.09</v>
      </c>
      <c r="E59" s="12">
        <v>98.55</v>
      </c>
    </row>
    <row r="60" spans="1:5" s="7" customFormat="1" ht="12.75" x14ac:dyDescent="0.2">
      <c r="A60" s="26" t="s">
        <v>118</v>
      </c>
      <c r="B60" s="10">
        <v>95300</v>
      </c>
      <c r="C60" s="10">
        <v>95300</v>
      </c>
      <c r="D60" s="10">
        <v>93920.09</v>
      </c>
      <c r="E60" s="12">
        <v>98.55</v>
      </c>
    </row>
    <row r="61" spans="1:5" s="7" customFormat="1" ht="12.75" x14ac:dyDescent="0.2">
      <c r="A61" s="27" t="s">
        <v>40</v>
      </c>
      <c r="B61" s="10">
        <v>94702.75</v>
      </c>
      <c r="C61" s="10">
        <v>94702.75</v>
      </c>
      <c r="D61" s="10">
        <v>93585.72</v>
      </c>
      <c r="E61" s="12">
        <v>98.82</v>
      </c>
    </row>
    <row r="62" spans="1:5" s="7" customFormat="1" ht="12.75" x14ac:dyDescent="0.2">
      <c r="A62" s="28" t="s">
        <v>42</v>
      </c>
      <c r="B62" s="25"/>
      <c r="C62" s="25"/>
      <c r="D62" s="23">
        <v>10586.04</v>
      </c>
      <c r="E62" s="25"/>
    </row>
    <row r="63" spans="1:5" s="7" customFormat="1" ht="12.75" x14ac:dyDescent="0.2">
      <c r="A63" s="28" t="s">
        <v>44</v>
      </c>
      <c r="B63" s="25"/>
      <c r="C63" s="25"/>
      <c r="D63" s="24">
        <v>983</v>
      </c>
      <c r="E63" s="25"/>
    </row>
    <row r="64" spans="1:5" s="7" customFormat="1" ht="12.75" x14ac:dyDescent="0.2">
      <c r="A64" s="28" t="s">
        <v>46</v>
      </c>
      <c r="B64" s="25"/>
      <c r="C64" s="25"/>
      <c r="D64" s="23">
        <v>18310.349999999999</v>
      </c>
      <c r="E64" s="25"/>
    </row>
    <row r="65" spans="1:5" s="7" customFormat="1" ht="12.75" x14ac:dyDescent="0.2">
      <c r="A65" s="28" t="s">
        <v>48</v>
      </c>
      <c r="B65" s="25"/>
      <c r="C65" s="25"/>
      <c r="D65" s="23">
        <v>18636.66</v>
      </c>
      <c r="E65" s="25"/>
    </row>
    <row r="66" spans="1:5" s="7" customFormat="1" ht="12.75" x14ac:dyDescent="0.2">
      <c r="A66" s="28" t="s">
        <v>49</v>
      </c>
      <c r="B66" s="25"/>
      <c r="C66" s="25"/>
      <c r="D66" s="23">
        <v>7306.54</v>
      </c>
      <c r="E66" s="25"/>
    </row>
    <row r="67" spans="1:5" s="7" customFormat="1" ht="12.75" x14ac:dyDescent="0.2">
      <c r="A67" s="28" t="s">
        <v>50</v>
      </c>
      <c r="B67" s="25"/>
      <c r="C67" s="25"/>
      <c r="D67" s="24">
        <v>429.39</v>
      </c>
      <c r="E67" s="25"/>
    </row>
    <row r="68" spans="1:5" s="7" customFormat="1" ht="12.75" x14ac:dyDescent="0.2">
      <c r="A68" s="28" t="s">
        <v>51</v>
      </c>
      <c r="B68" s="25"/>
      <c r="C68" s="25"/>
      <c r="D68" s="24">
        <v>556.91</v>
      </c>
      <c r="E68" s="25"/>
    </row>
    <row r="69" spans="1:5" s="7" customFormat="1" ht="12.75" x14ac:dyDescent="0.2">
      <c r="A69" s="28" t="s">
        <v>53</v>
      </c>
      <c r="B69" s="25"/>
      <c r="C69" s="25"/>
      <c r="D69" s="23">
        <v>2911.46</v>
      </c>
      <c r="E69" s="25"/>
    </row>
    <row r="70" spans="1:5" s="7" customFormat="1" ht="12.75" x14ac:dyDescent="0.2">
      <c r="A70" s="28" t="s">
        <v>54</v>
      </c>
      <c r="B70" s="25"/>
      <c r="C70" s="25"/>
      <c r="D70" s="23">
        <v>15932.65</v>
      </c>
      <c r="E70" s="25"/>
    </row>
    <row r="71" spans="1:5" s="7" customFormat="1" ht="12.75" x14ac:dyDescent="0.2">
      <c r="A71" s="28" t="s">
        <v>55</v>
      </c>
      <c r="B71" s="25"/>
      <c r="C71" s="25"/>
      <c r="D71" s="23">
        <v>6509.28</v>
      </c>
      <c r="E71" s="25"/>
    </row>
    <row r="72" spans="1:5" s="7" customFormat="1" ht="12.75" x14ac:dyDescent="0.2">
      <c r="A72" s="28" t="s">
        <v>56</v>
      </c>
      <c r="B72" s="25"/>
      <c r="C72" s="25"/>
      <c r="D72" s="23">
        <v>2211.65</v>
      </c>
      <c r="E72" s="25"/>
    </row>
    <row r="73" spans="1:5" s="7" customFormat="1" ht="12.75" x14ac:dyDescent="0.2">
      <c r="A73" s="28" t="s">
        <v>57</v>
      </c>
      <c r="B73" s="25"/>
      <c r="C73" s="25"/>
      <c r="D73" s="23">
        <v>1661.41</v>
      </c>
      <c r="E73" s="25"/>
    </row>
    <row r="74" spans="1:5" s="7" customFormat="1" ht="12.75" x14ac:dyDescent="0.2">
      <c r="A74" s="28" t="s">
        <v>58</v>
      </c>
      <c r="B74" s="25"/>
      <c r="C74" s="25"/>
      <c r="D74" s="23">
        <v>3281.66</v>
      </c>
      <c r="E74" s="25"/>
    </row>
    <row r="75" spans="1:5" s="7" customFormat="1" ht="12.75" x14ac:dyDescent="0.2">
      <c r="A75" s="28" t="s">
        <v>59</v>
      </c>
      <c r="B75" s="25"/>
      <c r="C75" s="25"/>
      <c r="D75" s="23">
        <v>3003.99</v>
      </c>
      <c r="E75" s="25"/>
    </row>
    <row r="76" spans="1:5" s="7" customFormat="1" ht="12.75" x14ac:dyDescent="0.2">
      <c r="A76" s="28" t="s">
        <v>63</v>
      </c>
      <c r="B76" s="25"/>
      <c r="C76" s="25"/>
      <c r="D76" s="24">
        <v>150.33000000000001</v>
      </c>
      <c r="E76" s="25"/>
    </row>
    <row r="77" spans="1:5" s="7" customFormat="1" ht="12.75" x14ac:dyDescent="0.2">
      <c r="A77" s="28" t="s">
        <v>64</v>
      </c>
      <c r="B77" s="25"/>
      <c r="C77" s="25"/>
      <c r="D77" s="24">
        <v>188.09</v>
      </c>
      <c r="E77" s="25"/>
    </row>
    <row r="78" spans="1:5" s="7" customFormat="1" ht="12.75" x14ac:dyDescent="0.2">
      <c r="A78" s="28" t="s">
        <v>65</v>
      </c>
      <c r="B78" s="25"/>
      <c r="C78" s="25"/>
      <c r="D78" s="24">
        <v>382.32</v>
      </c>
      <c r="E78" s="25"/>
    </row>
    <row r="79" spans="1:5" s="7" customFormat="1" ht="12.75" x14ac:dyDescent="0.2">
      <c r="A79" s="28" t="s">
        <v>67</v>
      </c>
      <c r="B79" s="25"/>
      <c r="C79" s="25"/>
      <c r="D79" s="24">
        <v>543.99</v>
      </c>
      <c r="E79" s="25"/>
    </row>
    <row r="80" spans="1:5" s="7" customFormat="1" ht="12.75" x14ac:dyDescent="0.2">
      <c r="A80" s="27" t="s">
        <v>68</v>
      </c>
      <c r="B80" s="12">
        <v>597.25</v>
      </c>
      <c r="C80" s="12">
        <v>597.25</v>
      </c>
      <c r="D80" s="12">
        <v>334.37</v>
      </c>
      <c r="E80" s="12">
        <v>55.98</v>
      </c>
    </row>
    <row r="81" spans="1:5" s="7" customFormat="1" ht="12.75" x14ac:dyDescent="0.2">
      <c r="A81" s="28" t="s">
        <v>70</v>
      </c>
      <c r="B81" s="25"/>
      <c r="C81" s="25"/>
      <c r="D81" s="24">
        <v>334.37</v>
      </c>
      <c r="E81" s="25"/>
    </row>
    <row r="82" spans="1:5" s="7" customFormat="1" ht="12.75" x14ac:dyDescent="0.2">
      <c r="A82" s="26" t="s">
        <v>104</v>
      </c>
      <c r="B82" s="10">
        <v>1987</v>
      </c>
      <c r="C82" s="10">
        <v>1987</v>
      </c>
      <c r="D82" s="10">
        <v>6009.28</v>
      </c>
      <c r="E82" s="12">
        <v>302.43</v>
      </c>
    </row>
    <row r="83" spans="1:5" s="7" customFormat="1" ht="25.5" x14ac:dyDescent="0.2">
      <c r="A83" s="26" t="s">
        <v>119</v>
      </c>
      <c r="B83" s="10">
        <v>1987</v>
      </c>
      <c r="C83" s="10">
        <v>1987</v>
      </c>
      <c r="D83" s="12">
        <v>50</v>
      </c>
      <c r="E83" s="12">
        <v>2.52</v>
      </c>
    </row>
    <row r="84" spans="1:5" s="7" customFormat="1" ht="12.75" x14ac:dyDescent="0.2">
      <c r="A84" s="27" t="s">
        <v>40</v>
      </c>
      <c r="B84" s="10">
        <v>1987</v>
      </c>
      <c r="C84" s="10">
        <v>1987</v>
      </c>
      <c r="D84" s="12">
        <v>50</v>
      </c>
      <c r="E84" s="12">
        <v>2.52</v>
      </c>
    </row>
    <row r="85" spans="1:5" s="7" customFormat="1" ht="12.75" x14ac:dyDescent="0.2">
      <c r="A85" s="28" t="s">
        <v>46</v>
      </c>
      <c r="B85" s="25"/>
      <c r="C85" s="25"/>
      <c r="D85" s="24">
        <v>50</v>
      </c>
      <c r="E85" s="25"/>
    </row>
    <row r="86" spans="1:5" s="7" customFormat="1" ht="12.75" x14ac:dyDescent="0.2">
      <c r="A86" s="26" t="s">
        <v>120</v>
      </c>
      <c r="B86" s="9"/>
      <c r="C86" s="9"/>
      <c r="D86" s="10">
        <v>5959.28</v>
      </c>
      <c r="E86" s="9"/>
    </row>
    <row r="87" spans="1:5" s="7" customFormat="1" ht="12.75" x14ac:dyDescent="0.2">
      <c r="A87" s="27" t="s">
        <v>40</v>
      </c>
      <c r="B87" s="9"/>
      <c r="C87" s="9"/>
      <c r="D87" s="10">
        <v>5959.28</v>
      </c>
      <c r="E87" s="9"/>
    </row>
    <row r="88" spans="1:5" s="7" customFormat="1" ht="12.75" x14ac:dyDescent="0.2">
      <c r="A88" s="28" t="s">
        <v>48</v>
      </c>
      <c r="B88" s="25"/>
      <c r="C88" s="25"/>
      <c r="D88" s="23">
        <v>5959.28</v>
      </c>
      <c r="E88" s="25"/>
    </row>
    <row r="89" spans="1:5" s="7" customFormat="1" ht="12.75" x14ac:dyDescent="0.2">
      <c r="A89" s="26" t="s">
        <v>97</v>
      </c>
      <c r="B89" s="10">
        <v>2341072.5499999998</v>
      </c>
      <c r="C89" s="10">
        <v>2341072.5499999998</v>
      </c>
      <c r="D89" s="10">
        <v>2359802.59</v>
      </c>
      <c r="E89" s="12">
        <v>100.8</v>
      </c>
    </row>
    <row r="90" spans="1:5" s="7" customFormat="1" ht="12.75" x14ac:dyDescent="0.2">
      <c r="A90" s="26" t="s">
        <v>123</v>
      </c>
      <c r="B90" s="10">
        <v>2341072.5499999998</v>
      </c>
      <c r="C90" s="10">
        <v>2341072.5499999998</v>
      </c>
      <c r="D90" s="10">
        <v>2359802.59</v>
      </c>
      <c r="E90" s="12">
        <v>100.8</v>
      </c>
    </row>
    <row r="91" spans="1:5" s="7" customFormat="1" ht="12.75" x14ac:dyDescent="0.2">
      <c r="A91" s="27" t="s">
        <v>30</v>
      </c>
      <c r="B91" s="10">
        <v>2264121.08</v>
      </c>
      <c r="C91" s="10">
        <v>2264121.08</v>
      </c>
      <c r="D91" s="10">
        <v>2296486.96</v>
      </c>
      <c r="E91" s="12">
        <v>101.43</v>
      </c>
    </row>
    <row r="92" spans="1:5" s="7" customFormat="1" ht="12.75" x14ac:dyDescent="0.2">
      <c r="A92" s="28" t="s">
        <v>32</v>
      </c>
      <c r="B92" s="25"/>
      <c r="C92" s="25"/>
      <c r="D92" s="23">
        <v>1804905.75</v>
      </c>
      <c r="E92" s="25"/>
    </row>
    <row r="93" spans="1:5" s="7" customFormat="1" ht="12.75" x14ac:dyDescent="0.2">
      <c r="A93" s="28" t="s">
        <v>33</v>
      </c>
      <c r="B93" s="25"/>
      <c r="C93" s="25"/>
      <c r="D93" s="23">
        <v>72129.56</v>
      </c>
      <c r="E93" s="25"/>
    </row>
    <row r="94" spans="1:5" s="7" customFormat="1" ht="12.75" x14ac:dyDescent="0.2">
      <c r="A94" s="28" t="s">
        <v>34</v>
      </c>
      <c r="B94" s="25"/>
      <c r="C94" s="25"/>
      <c r="D94" s="23">
        <v>26333.95</v>
      </c>
      <c r="E94" s="25"/>
    </row>
    <row r="95" spans="1:5" s="7" customFormat="1" ht="12.75" x14ac:dyDescent="0.2">
      <c r="A95" s="28" t="s">
        <v>36</v>
      </c>
      <c r="B95" s="25"/>
      <c r="C95" s="25"/>
      <c r="D95" s="23">
        <v>77675.16</v>
      </c>
      <c r="E95" s="25"/>
    </row>
    <row r="96" spans="1:5" s="7" customFormat="1" ht="12.75" x14ac:dyDescent="0.2">
      <c r="A96" s="28" t="s">
        <v>38</v>
      </c>
      <c r="B96" s="25"/>
      <c r="C96" s="25"/>
      <c r="D96" s="23">
        <v>315395.03000000003</v>
      </c>
      <c r="E96" s="25"/>
    </row>
    <row r="97" spans="1:5" s="7" customFormat="1" ht="12.75" x14ac:dyDescent="0.2">
      <c r="A97" s="28" t="s">
        <v>39</v>
      </c>
      <c r="B97" s="25"/>
      <c r="C97" s="25"/>
      <c r="D97" s="24">
        <v>47.51</v>
      </c>
      <c r="E97" s="25"/>
    </row>
    <row r="98" spans="1:5" s="7" customFormat="1" ht="12.75" x14ac:dyDescent="0.2">
      <c r="A98" s="27" t="s">
        <v>40</v>
      </c>
      <c r="B98" s="10">
        <v>69007.009999999995</v>
      </c>
      <c r="C98" s="10">
        <v>69007.009999999995</v>
      </c>
      <c r="D98" s="10">
        <v>56599.68</v>
      </c>
      <c r="E98" s="12">
        <v>82.02</v>
      </c>
    </row>
    <row r="99" spans="1:5" s="7" customFormat="1" ht="12.75" x14ac:dyDescent="0.2">
      <c r="A99" s="28" t="s">
        <v>42</v>
      </c>
      <c r="B99" s="25"/>
      <c r="C99" s="25"/>
      <c r="D99" s="24">
        <v>501.9</v>
      </c>
      <c r="E99" s="25"/>
    </row>
    <row r="100" spans="1:5" s="7" customFormat="1" ht="12.75" x14ac:dyDescent="0.2">
      <c r="A100" s="28" t="s">
        <v>43</v>
      </c>
      <c r="B100" s="25"/>
      <c r="C100" s="25"/>
      <c r="D100" s="23">
        <v>46955.62</v>
      </c>
      <c r="E100" s="25"/>
    </row>
    <row r="101" spans="1:5" s="7" customFormat="1" ht="12.75" x14ac:dyDescent="0.2">
      <c r="A101" s="28" t="s">
        <v>46</v>
      </c>
      <c r="B101" s="25"/>
      <c r="C101" s="25"/>
      <c r="D101" s="23">
        <v>1514.17</v>
      </c>
      <c r="E101" s="25"/>
    </row>
    <row r="102" spans="1:5" s="7" customFormat="1" ht="12.75" x14ac:dyDescent="0.2">
      <c r="A102" s="28" t="s">
        <v>65</v>
      </c>
      <c r="B102" s="25"/>
      <c r="C102" s="25"/>
      <c r="D102" s="23">
        <v>5778.35</v>
      </c>
      <c r="E102" s="25"/>
    </row>
    <row r="103" spans="1:5" s="7" customFormat="1" ht="12.75" x14ac:dyDescent="0.2">
      <c r="A103" s="28" t="s">
        <v>66</v>
      </c>
      <c r="B103" s="25"/>
      <c r="C103" s="25"/>
      <c r="D103" s="23">
        <v>1849.64</v>
      </c>
      <c r="E103" s="25"/>
    </row>
    <row r="104" spans="1:5" s="7" customFormat="1" ht="12.75" x14ac:dyDescent="0.2">
      <c r="A104" s="27" t="s">
        <v>68</v>
      </c>
      <c r="B104" s="10">
        <v>4000</v>
      </c>
      <c r="C104" s="10">
        <v>4000</v>
      </c>
      <c r="D104" s="10">
        <v>1564.75</v>
      </c>
      <c r="E104" s="12">
        <v>39.119999999999997</v>
      </c>
    </row>
    <row r="105" spans="1:5" s="7" customFormat="1" ht="12.75" x14ac:dyDescent="0.2">
      <c r="A105" s="28" t="s">
        <v>71</v>
      </c>
      <c r="B105" s="25"/>
      <c r="C105" s="25"/>
      <c r="D105" s="23">
        <v>1564.75</v>
      </c>
      <c r="E105" s="25"/>
    </row>
    <row r="106" spans="1:5" s="7" customFormat="1" ht="25.5" x14ac:dyDescent="0.2">
      <c r="A106" s="27" t="s">
        <v>72</v>
      </c>
      <c r="B106" s="10">
        <v>3944.46</v>
      </c>
      <c r="C106" s="10">
        <v>3944.46</v>
      </c>
      <c r="D106" s="10">
        <v>5151.2</v>
      </c>
      <c r="E106" s="12">
        <v>130.59</v>
      </c>
    </row>
    <row r="107" spans="1:5" s="7" customFormat="1" ht="12.75" x14ac:dyDescent="0.2">
      <c r="A107" s="28" t="s">
        <v>74</v>
      </c>
      <c r="B107" s="25"/>
      <c r="C107" s="25"/>
      <c r="D107" s="24">
        <v>587</v>
      </c>
      <c r="E107" s="25"/>
    </row>
    <row r="108" spans="1:5" s="7" customFormat="1" ht="12.75" x14ac:dyDescent="0.2">
      <c r="A108" s="28" t="s">
        <v>75</v>
      </c>
      <c r="B108" s="25"/>
      <c r="C108" s="25"/>
      <c r="D108" s="23">
        <v>4564.2</v>
      </c>
      <c r="E108" s="25"/>
    </row>
    <row r="109" spans="1:5" s="7" customFormat="1" ht="12.75" x14ac:dyDescent="0.2">
      <c r="A109" s="26" t="s">
        <v>98</v>
      </c>
      <c r="B109" s="10">
        <v>5141.42</v>
      </c>
      <c r="C109" s="10">
        <v>5141.42</v>
      </c>
      <c r="D109" s="10">
        <v>5052.46</v>
      </c>
      <c r="E109" s="12">
        <v>98.27</v>
      </c>
    </row>
    <row r="110" spans="1:5" s="7" customFormat="1" ht="12.75" x14ac:dyDescent="0.2">
      <c r="A110" s="26" t="s">
        <v>125</v>
      </c>
      <c r="B110" s="10">
        <v>5141.42</v>
      </c>
      <c r="C110" s="10">
        <v>5141.42</v>
      </c>
      <c r="D110" s="10">
        <v>5052.46</v>
      </c>
      <c r="E110" s="12">
        <v>98.27</v>
      </c>
    </row>
    <row r="111" spans="1:5" s="7" customFormat="1" ht="12.75" x14ac:dyDescent="0.2">
      <c r="A111" s="27" t="s">
        <v>40</v>
      </c>
      <c r="B111" s="10">
        <v>3566.42</v>
      </c>
      <c r="C111" s="10">
        <v>3566.42</v>
      </c>
      <c r="D111" s="10">
        <v>3477.46</v>
      </c>
      <c r="E111" s="12">
        <v>97.51</v>
      </c>
    </row>
    <row r="112" spans="1:5" s="7" customFormat="1" ht="12.75" x14ac:dyDescent="0.2">
      <c r="A112" s="28" t="s">
        <v>42</v>
      </c>
      <c r="B112" s="25"/>
      <c r="C112" s="25"/>
      <c r="D112" s="24">
        <v>767.6</v>
      </c>
      <c r="E112" s="25"/>
    </row>
    <row r="113" spans="1:5" s="7" customFormat="1" ht="12.75" x14ac:dyDescent="0.2">
      <c r="A113" s="28" t="s">
        <v>46</v>
      </c>
      <c r="B113" s="25"/>
      <c r="C113" s="25"/>
      <c r="D113" s="23">
        <v>2709.86</v>
      </c>
      <c r="E113" s="25"/>
    </row>
    <row r="114" spans="1:5" s="7" customFormat="1" ht="12.75" x14ac:dyDescent="0.2">
      <c r="A114" s="27" t="s">
        <v>80</v>
      </c>
      <c r="B114" s="10">
        <v>1575</v>
      </c>
      <c r="C114" s="10">
        <v>1575</v>
      </c>
      <c r="D114" s="10">
        <v>1575</v>
      </c>
      <c r="E114" s="12">
        <v>100</v>
      </c>
    </row>
    <row r="115" spans="1:5" s="7" customFormat="1" ht="12.75" x14ac:dyDescent="0.2">
      <c r="A115" s="28" t="s">
        <v>82</v>
      </c>
      <c r="B115" s="25"/>
      <c r="C115" s="25"/>
      <c r="D115" s="23">
        <v>1575</v>
      </c>
      <c r="E115" s="25"/>
    </row>
    <row r="116" spans="1:5" s="7" customFormat="1" ht="12.75" x14ac:dyDescent="0.2">
      <c r="A116" s="26" t="s">
        <v>100</v>
      </c>
      <c r="B116" s="10">
        <v>3092.66</v>
      </c>
      <c r="C116" s="10">
        <v>3092.66</v>
      </c>
      <c r="D116" s="10">
        <v>1345.8</v>
      </c>
      <c r="E116" s="12">
        <v>43.52</v>
      </c>
    </row>
    <row r="117" spans="1:5" s="7" customFormat="1" ht="12.75" x14ac:dyDescent="0.2">
      <c r="A117" s="26" t="s">
        <v>126</v>
      </c>
      <c r="B117" s="10">
        <v>3092.66</v>
      </c>
      <c r="C117" s="10">
        <v>3092.66</v>
      </c>
      <c r="D117" s="10">
        <v>1345.8</v>
      </c>
      <c r="E117" s="12">
        <v>43.52</v>
      </c>
    </row>
    <row r="118" spans="1:5" s="7" customFormat="1" ht="12.75" x14ac:dyDescent="0.2">
      <c r="A118" s="27" t="s">
        <v>40</v>
      </c>
      <c r="B118" s="10">
        <v>1765.44</v>
      </c>
      <c r="C118" s="10">
        <v>1765.44</v>
      </c>
      <c r="D118" s="10">
        <v>1180</v>
      </c>
      <c r="E118" s="12">
        <v>66.84</v>
      </c>
    </row>
    <row r="119" spans="1:5" s="7" customFormat="1" ht="12.75" x14ac:dyDescent="0.2">
      <c r="A119" s="28" t="s">
        <v>46</v>
      </c>
      <c r="B119" s="25"/>
      <c r="C119" s="25"/>
      <c r="D119" s="24">
        <v>437.5</v>
      </c>
      <c r="E119" s="25"/>
    </row>
    <row r="120" spans="1:5" s="7" customFormat="1" ht="12.75" x14ac:dyDescent="0.2">
      <c r="A120" s="28" t="s">
        <v>59</v>
      </c>
      <c r="B120" s="25"/>
      <c r="C120" s="25"/>
      <c r="D120" s="24">
        <v>742.5</v>
      </c>
      <c r="E120" s="25"/>
    </row>
    <row r="121" spans="1:5" s="7" customFormat="1" ht="12.75" x14ac:dyDescent="0.2">
      <c r="A121" s="27" t="s">
        <v>80</v>
      </c>
      <c r="B121" s="10">
        <v>1327.22</v>
      </c>
      <c r="C121" s="10">
        <v>1327.22</v>
      </c>
      <c r="D121" s="12">
        <v>165.8</v>
      </c>
      <c r="E121" s="12">
        <v>12.49</v>
      </c>
    </row>
    <row r="122" spans="1:5" s="7" customFormat="1" ht="12.75" x14ac:dyDescent="0.2">
      <c r="A122" s="28" t="s">
        <v>83</v>
      </c>
      <c r="B122" s="25"/>
      <c r="C122" s="25"/>
      <c r="D122" s="24">
        <v>35</v>
      </c>
      <c r="E122" s="25"/>
    </row>
    <row r="123" spans="1:5" s="7" customFormat="1" ht="12.75" x14ac:dyDescent="0.2">
      <c r="A123" s="28" t="s">
        <v>86</v>
      </c>
      <c r="B123" s="25"/>
      <c r="C123" s="25"/>
      <c r="D123" s="24">
        <v>130.80000000000001</v>
      </c>
      <c r="E123" s="25"/>
    </row>
    <row r="124" spans="1:5" s="7" customFormat="1" ht="12.75" x14ac:dyDescent="0.2">
      <c r="A124" s="26" t="s">
        <v>105</v>
      </c>
      <c r="B124" s="12">
        <v>210.12</v>
      </c>
      <c r="C124" s="12">
        <v>210.12</v>
      </c>
      <c r="D124" s="12">
        <v>185.9</v>
      </c>
      <c r="E124" s="12">
        <v>88.47</v>
      </c>
    </row>
    <row r="125" spans="1:5" s="7" customFormat="1" ht="12.75" x14ac:dyDescent="0.2">
      <c r="A125" s="26" t="s">
        <v>127</v>
      </c>
      <c r="B125" s="12">
        <v>210.12</v>
      </c>
      <c r="C125" s="12">
        <v>210.12</v>
      </c>
      <c r="D125" s="12">
        <v>185.9</v>
      </c>
      <c r="E125" s="12">
        <v>88.47</v>
      </c>
    </row>
    <row r="126" spans="1:5" s="7" customFormat="1" ht="12.75" x14ac:dyDescent="0.2">
      <c r="A126" s="27" t="s">
        <v>40</v>
      </c>
      <c r="B126" s="12">
        <v>210.12</v>
      </c>
      <c r="C126" s="12">
        <v>210.12</v>
      </c>
      <c r="D126" s="12">
        <v>185.9</v>
      </c>
      <c r="E126" s="12">
        <v>88.47</v>
      </c>
    </row>
    <row r="127" spans="1:5" s="7" customFormat="1" ht="12.75" x14ac:dyDescent="0.2">
      <c r="A127" s="28" t="s">
        <v>46</v>
      </c>
      <c r="B127" s="25"/>
      <c r="C127" s="25"/>
      <c r="D127" s="24">
        <v>185.9</v>
      </c>
      <c r="E127" s="25"/>
    </row>
    <row r="128" spans="1:5" s="7" customFormat="1" ht="25.5" x14ac:dyDescent="0.2">
      <c r="A128" s="26" t="s">
        <v>102</v>
      </c>
      <c r="B128" s="10">
        <v>3318.07</v>
      </c>
      <c r="C128" s="10">
        <v>3318.07</v>
      </c>
      <c r="D128" s="9"/>
      <c r="E128" s="9"/>
    </row>
    <row r="129" spans="1:5" s="7" customFormat="1" ht="25.5" x14ac:dyDescent="0.2">
      <c r="A129" s="26" t="s">
        <v>128</v>
      </c>
      <c r="B129" s="10">
        <v>3318.07</v>
      </c>
      <c r="C129" s="10">
        <v>3318.07</v>
      </c>
      <c r="D129" s="9"/>
      <c r="E129" s="9"/>
    </row>
    <row r="130" spans="1:5" s="7" customFormat="1" ht="12.75" x14ac:dyDescent="0.2">
      <c r="A130" s="27" t="s">
        <v>40</v>
      </c>
      <c r="B130" s="10">
        <v>2654.46</v>
      </c>
      <c r="C130" s="10">
        <v>2654.46</v>
      </c>
      <c r="D130" s="9"/>
      <c r="E130" s="9"/>
    </row>
    <row r="131" spans="1:5" s="7" customFormat="1" ht="12.75" x14ac:dyDescent="0.2">
      <c r="A131" s="27" t="s">
        <v>80</v>
      </c>
      <c r="B131" s="12">
        <v>663.61</v>
      </c>
      <c r="C131" s="12">
        <v>663.61</v>
      </c>
      <c r="D131" s="9"/>
      <c r="E131" s="9"/>
    </row>
    <row r="132" spans="1:5" s="32" customFormat="1" ht="12.75" x14ac:dyDescent="0.2">
      <c r="A132" s="29" t="s">
        <v>131</v>
      </c>
      <c r="B132" s="30">
        <v>62378.74</v>
      </c>
      <c r="C132" s="30">
        <v>62378.74</v>
      </c>
      <c r="D132" s="30">
        <v>68402.39</v>
      </c>
      <c r="E132" s="31">
        <v>109.66</v>
      </c>
    </row>
    <row r="133" spans="1:5" s="7" customFormat="1" ht="12.75" x14ac:dyDescent="0.2">
      <c r="A133" s="26" t="s">
        <v>97</v>
      </c>
      <c r="B133" s="10">
        <v>62378.74</v>
      </c>
      <c r="C133" s="10">
        <v>62378.74</v>
      </c>
      <c r="D133" s="10">
        <v>68402.39</v>
      </c>
      <c r="E133" s="12">
        <v>109.66</v>
      </c>
    </row>
    <row r="134" spans="1:5" s="7" customFormat="1" ht="12.75" x14ac:dyDescent="0.2">
      <c r="A134" s="26" t="s">
        <v>123</v>
      </c>
      <c r="B134" s="10">
        <v>62378.74</v>
      </c>
      <c r="C134" s="10">
        <v>62378.74</v>
      </c>
      <c r="D134" s="10">
        <v>68402.39</v>
      </c>
      <c r="E134" s="12">
        <v>109.66</v>
      </c>
    </row>
    <row r="135" spans="1:5" s="7" customFormat="1" ht="25.5" x14ac:dyDescent="0.2">
      <c r="A135" s="27" t="s">
        <v>72</v>
      </c>
      <c r="B135" s="10">
        <v>46452</v>
      </c>
      <c r="C135" s="10">
        <v>46452</v>
      </c>
      <c r="D135" s="10">
        <v>49853.61</v>
      </c>
      <c r="E135" s="12">
        <v>107.32</v>
      </c>
    </row>
    <row r="136" spans="1:5" s="7" customFormat="1" ht="12.75" x14ac:dyDescent="0.2">
      <c r="A136" s="28" t="s">
        <v>75</v>
      </c>
      <c r="B136" s="25"/>
      <c r="C136" s="25"/>
      <c r="D136" s="23">
        <v>49853.61</v>
      </c>
      <c r="E136" s="25"/>
    </row>
    <row r="137" spans="1:5" s="7" customFormat="1" ht="12.75" x14ac:dyDescent="0.2">
      <c r="A137" s="27" t="s">
        <v>80</v>
      </c>
      <c r="B137" s="10">
        <v>15926.74</v>
      </c>
      <c r="C137" s="10">
        <v>15926.74</v>
      </c>
      <c r="D137" s="10">
        <v>18548.78</v>
      </c>
      <c r="E137" s="12">
        <v>116.46</v>
      </c>
    </row>
    <row r="138" spans="1:5" s="7" customFormat="1" ht="12.75" x14ac:dyDescent="0.2">
      <c r="A138" s="28" t="s">
        <v>86</v>
      </c>
      <c r="B138" s="25"/>
      <c r="C138" s="25"/>
      <c r="D138" s="23">
        <v>18548.78</v>
      </c>
      <c r="E138" s="25"/>
    </row>
    <row r="139" spans="1:5" s="32" customFormat="1" ht="12.75" x14ac:dyDescent="0.2">
      <c r="A139" s="29" t="s">
        <v>132</v>
      </c>
      <c r="B139" s="30">
        <v>225930.05</v>
      </c>
      <c r="C139" s="30">
        <v>225930.05</v>
      </c>
      <c r="D139" s="30">
        <v>190087.09</v>
      </c>
      <c r="E139" s="31">
        <v>84.14</v>
      </c>
    </row>
    <row r="140" spans="1:5" s="7" customFormat="1" ht="12.75" x14ac:dyDescent="0.2">
      <c r="A140" s="26" t="s">
        <v>97</v>
      </c>
      <c r="B140" s="10">
        <v>225930.05</v>
      </c>
      <c r="C140" s="10">
        <v>225930.05</v>
      </c>
      <c r="D140" s="10">
        <v>190087.09</v>
      </c>
      <c r="E140" s="12">
        <v>84.14</v>
      </c>
    </row>
    <row r="141" spans="1:5" s="7" customFormat="1" ht="12.75" x14ac:dyDescent="0.2">
      <c r="A141" s="26" t="s">
        <v>123</v>
      </c>
      <c r="B141" s="10">
        <v>225930.05</v>
      </c>
      <c r="C141" s="10">
        <v>225930.05</v>
      </c>
      <c r="D141" s="10">
        <v>190087.09</v>
      </c>
      <c r="E141" s="12">
        <v>84.14</v>
      </c>
    </row>
    <row r="142" spans="1:5" s="7" customFormat="1" ht="12.75" x14ac:dyDescent="0.2">
      <c r="A142" s="27" t="s">
        <v>40</v>
      </c>
      <c r="B142" s="10">
        <v>225930.05</v>
      </c>
      <c r="C142" s="10">
        <v>225930.05</v>
      </c>
      <c r="D142" s="10">
        <v>190087.09</v>
      </c>
      <c r="E142" s="12">
        <v>84.14</v>
      </c>
    </row>
    <row r="143" spans="1:5" s="7" customFormat="1" ht="12.75" x14ac:dyDescent="0.2">
      <c r="A143" s="28" t="s">
        <v>47</v>
      </c>
      <c r="B143" s="25"/>
      <c r="C143" s="25"/>
      <c r="D143" s="23">
        <v>190087.09</v>
      </c>
      <c r="E143" s="25"/>
    </row>
    <row r="144" spans="1:5" s="7" customFormat="1" ht="12.75" x14ac:dyDescent="0.2">
      <c r="A144" s="9" t="s">
        <v>133</v>
      </c>
      <c r="B144" s="10">
        <v>128551.17</v>
      </c>
      <c r="C144" s="10">
        <v>128551.17</v>
      </c>
      <c r="D144" s="10">
        <v>133181.20000000001</v>
      </c>
      <c r="E144" s="12">
        <v>103.6</v>
      </c>
    </row>
    <row r="145" spans="1:5" s="32" customFormat="1" ht="12.75" x14ac:dyDescent="0.2">
      <c r="A145" s="29" t="s">
        <v>134</v>
      </c>
      <c r="B145" s="30">
        <v>98669.78</v>
      </c>
      <c r="C145" s="30">
        <v>98669.78</v>
      </c>
      <c r="D145" s="30">
        <v>104257.15</v>
      </c>
      <c r="E145" s="31">
        <v>105.66</v>
      </c>
    </row>
    <row r="146" spans="1:5" s="7" customFormat="1" ht="12.75" x14ac:dyDescent="0.2">
      <c r="A146" s="26" t="s">
        <v>89</v>
      </c>
      <c r="B146" s="10">
        <v>57934.27</v>
      </c>
      <c r="C146" s="10">
        <v>57934.27</v>
      </c>
      <c r="D146" s="10">
        <v>60671.4</v>
      </c>
      <c r="E146" s="12">
        <v>104.72</v>
      </c>
    </row>
    <row r="147" spans="1:5" s="7" customFormat="1" ht="12.75" x14ac:dyDescent="0.2">
      <c r="A147" s="26" t="s">
        <v>114</v>
      </c>
      <c r="B147" s="10">
        <v>57934.27</v>
      </c>
      <c r="C147" s="10">
        <v>57934.27</v>
      </c>
      <c r="D147" s="10">
        <v>60671.4</v>
      </c>
      <c r="E147" s="12">
        <v>104.72</v>
      </c>
    </row>
    <row r="148" spans="1:5" s="7" customFormat="1" ht="12.75" x14ac:dyDescent="0.2">
      <c r="A148" s="27" t="s">
        <v>30</v>
      </c>
      <c r="B148" s="10">
        <v>57934.27</v>
      </c>
      <c r="C148" s="10">
        <v>57934.27</v>
      </c>
      <c r="D148" s="10">
        <v>60671.4</v>
      </c>
      <c r="E148" s="12">
        <v>104.72</v>
      </c>
    </row>
    <row r="149" spans="1:5" s="7" customFormat="1" ht="12.75" x14ac:dyDescent="0.2">
      <c r="A149" s="28" t="s">
        <v>32</v>
      </c>
      <c r="B149" s="25"/>
      <c r="C149" s="25"/>
      <c r="D149" s="23">
        <v>60671.4</v>
      </c>
      <c r="E149" s="25"/>
    </row>
    <row r="150" spans="1:5" s="7" customFormat="1" ht="12.75" x14ac:dyDescent="0.2">
      <c r="A150" s="26" t="s">
        <v>96</v>
      </c>
      <c r="B150" s="10">
        <v>32600.22</v>
      </c>
      <c r="C150" s="10">
        <v>32600.22</v>
      </c>
      <c r="D150" s="10">
        <v>35705.96</v>
      </c>
      <c r="E150" s="12">
        <v>109.53</v>
      </c>
    </row>
    <row r="151" spans="1:5" s="7" customFormat="1" ht="12.75" x14ac:dyDescent="0.2">
      <c r="A151" s="26" t="s">
        <v>121</v>
      </c>
      <c r="B151" s="10">
        <v>6014.44</v>
      </c>
      <c r="C151" s="10">
        <v>6014.44</v>
      </c>
      <c r="D151" s="10">
        <v>6014.44</v>
      </c>
      <c r="E151" s="12">
        <v>100</v>
      </c>
    </row>
    <row r="152" spans="1:5" s="7" customFormat="1" ht="12.75" x14ac:dyDescent="0.2">
      <c r="A152" s="27" t="s">
        <v>30</v>
      </c>
      <c r="B152" s="10">
        <v>6014.44</v>
      </c>
      <c r="C152" s="10">
        <v>6014.44</v>
      </c>
      <c r="D152" s="10">
        <v>6014.44</v>
      </c>
      <c r="E152" s="12">
        <v>100</v>
      </c>
    </row>
    <row r="153" spans="1:5" s="7" customFormat="1" ht="12.75" x14ac:dyDescent="0.2">
      <c r="A153" s="28" t="s">
        <v>32</v>
      </c>
      <c r="B153" s="25"/>
      <c r="C153" s="25"/>
      <c r="D153" s="23">
        <v>6014.44</v>
      </c>
      <c r="E153" s="25"/>
    </row>
    <row r="154" spans="1:5" s="7" customFormat="1" ht="12.75" x14ac:dyDescent="0.2">
      <c r="A154" s="26" t="s">
        <v>122</v>
      </c>
      <c r="B154" s="10">
        <v>26585.78</v>
      </c>
      <c r="C154" s="10">
        <v>26585.78</v>
      </c>
      <c r="D154" s="10">
        <v>29691.52</v>
      </c>
      <c r="E154" s="12">
        <v>111.68</v>
      </c>
    </row>
    <row r="155" spans="1:5" s="7" customFormat="1" ht="12.75" x14ac:dyDescent="0.2">
      <c r="A155" s="27" t="s">
        <v>30</v>
      </c>
      <c r="B155" s="10">
        <v>20887.39</v>
      </c>
      <c r="C155" s="10">
        <v>20887.39</v>
      </c>
      <c r="D155" s="10">
        <v>24659.94</v>
      </c>
      <c r="E155" s="12">
        <v>118.06</v>
      </c>
    </row>
    <row r="156" spans="1:5" s="7" customFormat="1" ht="12.75" x14ac:dyDescent="0.2">
      <c r="A156" s="28" t="s">
        <v>32</v>
      </c>
      <c r="B156" s="25"/>
      <c r="C156" s="25"/>
      <c r="D156" s="23">
        <v>5487.38</v>
      </c>
      <c r="E156" s="25"/>
    </row>
    <row r="157" spans="1:5" s="7" customFormat="1" ht="12.75" x14ac:dyDescent="0.2">
      <c r="A157" s="28" t="s">
        <v>36</v>
      </c>
      <c r="B157" s="25"/>
      <c r="C157" s="25"/>
      <c r="D157" s="23">
        <v>9400</v>
      </c>
      <c r="E157" s="25"/>
    </row>
    <row r="158" spans="1:5" s="7" customFormat="1" ht="12.75" x14ac:dyDescent="0.2">
      <c r="A158" s="28" t="s">
        <v>38</v>
      </c>
      <c r="B158" s="25"/>
      <c r="C158" s="25"/>
      <c r="D158" s="23">
        <v>9772.56</v>
      </c>
      <c r="E158" s="25"/>
    </row>
    <row r="159" spans="1:5" s="7" customFormat="1" ht="12.75" x14ac:dyDescent="0.2">
      <c r="A159" s="27" t="s">
        <v>40</v>
      </c>
      <c r="B159" s="10">
        <v>5698.39</v>
      </c>
      <c r="C159" s="10">
        <v>5698.39</v>
      </c>
      <c r="D159" s="10">
        <v>5031.58</v>
      </c>
      <c r="E159" s="12">
        <v>88.3</v>
      </c>
    </row>
    <row r="160" spans="1:5" s="7" customFormat="1" ht="12.75" x14ac:dyDescent="0.2">
      <c r="A160" s="28" t="s">
        <v>42</v>
      </c>
      <c r="B160" s="25"/>
      <c r="C160" s="25"/>
      <c r="D160" s="24">
        <v>270</v>
      </c>
      <c r="E160" s="25"/>
    </row>
    <row r="161" spans="1:5" s="7" customFormat="1" ht="12.75" x14ac:dyDescent="0.2">
      <c r="A161" s="28" t="s">
        <v>43</v>
      </c>
      <c r="B161" s="25"/>
      <c r="C161" s="25"/>
      <c r="D161" s="23">
        <v>4761.58</v>
      </c>
      <c r="E161" s="25"/>
    </row>
    <row r="162" spans="1:5" s="7" customFormat="1" ht="12.75" x14ac:dyDescent="0.2">
      <c r="A162" s="26" t="s">
        <v>98</v>
      </c>
      <c r="B162" s="10">
        <v>8135.29</v>
      </c>
      <c r="C162" s="10">
        <v>8135.29</v>
      </c>
      <c r="D162" s="10">
        <v>7879.79</v>
      </c>
      <c r="E162" s="12">
        <v>96.86</v>
      </c>
    </row>
    <row r="163" spans="1:5" s="7" customFormat="1" ht="12.75" x14ac:dyDescent="0.2">
      <c r="A163" s="26" t="s">
        <v>124</v>
      </c>
      <c r="B163" s="10">
        <v>8135.29</v>
      </c>
      <c r="C163" s="10">
        <v>8135.29</v>
      </c>
      <c r="D163" s="10">
        <v>7879.79</v>
      </c>
      <c r="E163" s="12">
        <v>96.86</v>
      </c>
    </row>
    <row r="164" spans="1:5" s="7" customFormat="1" ht="12.75" x14ac:dyDescent="0.2">
      <c r="A164" s="27" t="s">
        <v>30</v>
      </c>
      <c r="B164" s="10">
        <v>6161.87</v>
      </c>
      <c r="C164" s="10">
        <v>6161.87</v>
      </c>
      <c r="D164" s="10">
        <v>6039.76</v>
      </c>
      <c r="E164" s="12">
        <v>98.02</v>
      </c>
    </row>
    <row r="165" spans="1:5" s="7" customFormat="1" ht="12.75" x14ac:dyDescent="0.2">
      <c r="A165" s="28" t="s">
        <v>32</v>
      </c>
      <c r="B165" s="25"/>
      <c r="C165" s="25"/>
      <c r="D165" s="23">
        <v>3298.32</v>
      </c>
      <c r="E165" s="25"/>
    </row>
    <row r="166" spans="1:5" s="7" customFormat="1" ht="12.75" x14ac:dyDescent="0.2">
      <c r="A166" s="28" t="s">
        <v>38</v>
      </c>
      <c r="B166" s="25"/>
      <c r="C166" s="25"/>
      <c r="D166" s="23">
        <v>2741.44</v>
      </c>
      <c r="E166" s="25"/>
    </row>
    <row r="167" spans="1:5" s="7" customFormat="1" ht="12.75" x14ac:dyDescent="0.2">
      <c r="A167" s="27" t="s">
        <v>40</v>
      </c>
      <c r="B167" s="10">
        <v>1973.42</v>
      </c>
      <c r="C167" s="10">
        <v>1973.42</v>
      </c>
      <c r="D167" s="10">
        <v>1840.03</v>
      </c>
      <c r="E167" s="12">
        <v>93.24</v>
      </c>
    </row>
    <row r="168" spans="1:5" s="7" customFormat="1" ht="12.75" x14ac:dyDescent="0.2">
      <c r="A168" s="28" t="s">
        <v>43</v>
      </c>
      <c r="B168" s="25"/>
      <c r="C168" s="25"/>
      <c r="D168" s="23">
        <v>1840.03</v>
      </c>
      <c r="E168" s="25"/>
    </row>
    <row r="169" spans="1:5" s="32" customFormat="1" ht="12.75" x14ac:dyDescent="0.2">
      <c r="A169" s="29" t="s">
        <v>135</v>
      </c>
      <c r="B169" s="30">
        <v>10463.370000000001</v>
      </c>
      <c r="C169" s="30">
        <v>10463.370000000001</v>
      </c>
      <c r="D169" s="30">
        <v>11991.72</v>
      </c>
      <c r="E169" s="31">
        <v>114.61</v>
      </c>
    </row>
    <row r="170" spans="1:5" s="7" customFormat="1" ht="12.75" x14ac:dyDescent="0.2">
      <c r="A170" s="26" t="s">
        <v>89</v>
      </c>
      <c r="B170" s="10">
        <v>2500</v>
      </c>
      <c r="C170" s="10">
        <v>2500</v>
      </c>
      <c r="D170" s="10">
        <v>2500</v>
      </c>
      <c r="E170" s="12">
        <v>100</v>
      </c>
    </row>
    <row r="171" spans="1:5" s="7" customFormat="1" ht="12.75" x14ac:dyDescent="0.2">
      <c r="A171" s="26" t="s">
        <v>114</v>
      </c>
      <c r="B171" s="10">
        <v>2500</v>
      </c>
      <c r="C171" s="10">
        <v>2500</v>
      </c>
      <c r="D171" s="10">
        <v>2500</v>
      </c>
      <c r="E171" s="12">
        <v>100</v>
      </c>
    </row>
    <row r="172" spans="1:5" s="7" customFormat="1" ht="12.75" x14ac:dyDescent="0.2">
      <c r="A172" s="27" t="s">
        <v>40</v>
      </c>
      <c r="B172" s="10">
        <v>2500</v>
      </c>
      <c r="C172" s="10">
        <v>2500</v>
      </c>
      <c r="D172" s="10">
        <v>2500</v>
      </c>
      <c r="E172" s="12">
        <v>100</v>
      </c>
    </row>
    <row r="173" spans="1:5" s="7" customFormat="1" ht="12.75" x14ac:dyDescent="0.2">
      <c r="A173" s="28" t="s">
        <v>46</v>
      </c>
      <c r="B173" s="25"/>
      <c r="C173" s="25"/>
      <c r="D173" s="25"/>
      <c r="E173" s="25"/>
    </row>
    <row r="174" spans="1:5" s="7" customFormat="1" ht="12.75" x14ac:dyDescent="0.2">
      <c r="A174" s="28" t="s">
        <v>59</v>
      </c>
      <c r="B174" s="25"/>
      <c r="C174" s="25"/>
      <c r="D174" s="23">
        <v>2257.5</v>
      </c>
      <c r="E174" s="25"/>
    </row>
    <row r="175" spans="1:5" s="7" customFormat="1" ht="12.75" x14ac:dyDescent="0.2">
      <c r="A175" s="28" t="s">
        <v>61</v>
      </c>
      <c r="B175" s="25"/>
      <c r="C175" s="25"/>
      <c r="D175" s="24">
        <v>242.5</v>
      </c>
      <c r="E175" s="25"/>
    </row>
    <row r="176" spans="1:5" s="7" customFormat="1" ht="12.75" x14ac:dyDescent="0.2">
      <c r="A176" s="26" t="s">
        <v>96</v>
      </c>
      <c r="B176" s="9"/>
      <c r="C176" s="9"/>
      <c r="D176" s="12">
        <v>424</v>
      </c>
      <c r="E176" s="9"/>
    </row>
    <row r="177" spans="1:5" s="7" customFormat="1" ht="12.75" x14ac:dyDescent="0.2">
      <c r="A177" s="26" t="s">
        <v>121</v>
      </c>
      <c r="B177" s="9"/>
      <c r="C177" s="9"/>
      <c r="D177" s="12">
        <v>424</v>
      </c>
      <c r="E177" s="9"/>
    </row>
    <row r="178" spans="1:5" s="7" customFormat="1" ht="12.75" x14ac:dyDescent="0.2">
      <c r="A178" s="27" t="s">
        <v>40</v>
      </c>
      <c r="B178" s="9"/>
      <c r="C178" s="9"/>
      <c r="D178" s="12">
        <v>424</v>
      </c>
      <c r="E178" s="9"/>
    </row>
    <row r="179" spans="1:5" s="7" customFormat="1" ht="12.75" x14ac:dyDescent="0.2">
      <c r="A179" s="28" t="s">
        <v>47</v>
      </c>
      <c r="B179" s="25"/>
      <c r="C179" s="25"/>
      <c r="D179" s="24">
        <v>424</v>
      </c>
      <c r="E179" s="25"/>
    </row>
    <row r="180" spans="1:5" s="7" customFormat="1" ht="12.75" x14ac:dyDescent="0.2">
      <c r="A180" s="26" t="s">
        <v>97</v>
      </c>
      <c r="B180" s="10">
        <v>7963.37</v>
      </c>
      <c r="C180" s="10">
        <v>7963.37</v>
      </c>
      <c r="D180" s="10">
        <v>9067.7199999999993</v>
      </c>
      <c r="E180" s="12">
        <v>113.87</v>
      </c>
    </row>
    <row r="181" spans="1:5" s="7" customFormat="1" ht="12.75" x14ac:dyDescent="0.2">
      <c r="A181" s="26" t="s">
        <v>123</v>
      </c>
      <c r="B181" s="10">
        <v>7963.37</v>
      </c>
      <c r="C181" s="10">
        <v>7963.37</v>
      </c>
      <c r="D181" s="10">
        <v>9067.7199999999993</v>
      </c>
      <c r="E181" s="12">
        <v>113.87</v>
      </c>
    </row>
    <row r="182" spans="1:5" s="7" customFormat="1" ht="12.75" x14ac:dyDescent="0.2">
      <c r="A182" s="27" t="s">
        <v>40</v>
      </c>
      <c r="B182" s="10">
        <v>5509.85</v>
      </c>
      <c r="C182" s="10">
        <v>5509.85</v>
      </c>
      <c r="D182" s="10">
        <v>7188.12</v>
      </c>
      <c r="E182" s="12">
        <v>130.46</v>
      </c>
    </row>
    <row r="183" spans="1:5" s="7" customFormat="1" ht="12.75" x14ac:dyDescent="0.2">
      <c r="A183" s="28" t="s">
        <v>42</v>
      </c>
      <c r="B183" s="25"/>
      <c r="C183" s="25"/>
      <c r="D183" s="23">
        <v>1664.94</v>
      </c>
      <c r="E183" s="25"/>
    </row>
    <row r="184" spans="1:5" s="7" customFormat="1" ht="12.75" x14ac:dyDescent="0.2">
      <c r="A184" s="28" t="s">
        <v>46</v>
      </c>
      <c r="B184" s="25"/>
      <c r="C184" s="25"/>
      <c r="D184" s="23">
        <v>2535.67</v>
      </c>
      <c r="E184" s="25"/>
    </row>
    <row r="185" spans="1:5" s="7" customFormat="1" ht="12.75" x14ac:dyDescent="0.2">
      <c r="A185" s="28" t="s">
        <v>50</v>
      </c>
      <c r="B185" s="25"/>
      <c r="C185" s="25"/>
      <c r="D185" s="23">
        <v>1472.73</v>
      </c>
      <c r="E185" s="25"/>
    </row>
    <row r="186" spans="1:5" s="7" customFormat="1" ht="12.75" x14ac:dyDescent="0.2">
      <c r="A186" s="28" t="s">
        <v>57</v>
      </c>
      <c r="B186" s="25"/>
      <c r="C186" s="25"/>
      <c r="D186" s="24">
        <v>180</v>
      </c>
      <c r="E186" s="25"/>
    </row>
    <row r="187" spans="1:5" s="7" customFormat="1" ht="12.75" x14ac:dyDescent="0.2">
      <c r="A187" s="28" t="s">
        <v>59</v>
      </c>
      <c r="B187" s="25"/>
      <c r="C187" s="25"/>
      <c r="D187" s="24">
        <v>455</v>
      </c>
      <c r="E187" s="25"/>
    </row>
    <row r="188" spans="1:5" s="7" customFormat="1" ht="12.75" x14ac:dyDescent="0.2">
      <c r="A188" s="28" t="s">
        <v>61</v>
      </c>
      <c r="B188" s="25"/>
      <c r="C188" s="25"/>
      <c r="D188" s="24">
        <v>15</v>
      </c>
      <c r="E188" s="25"/>
    </row>
    <row r="189" spans="1:5" s="7" customFormat="1" ht="12.75" x14ac:dyDescent="0.2">
      <c r="A189" s="28" t="s">
        <v>67</v>
      </c>
      <c r="B189" s="25"/>
      <c r="C189" s="25"/>
      <c r="D189" s="24">
        <v>864.78</v>
      </c>
      <c r="E189" s="25"/>
    </row>
    <row r="190" spans="1:5" s="7" customFormat="1" ht="12.75" x14ac:dyDescent="0.2">
      <c r="A190" s="27" t="s">
        <v>80</v>
      </c>
      <c r="B190" s="10">
        <v>2453.52</v>
      </c>
      <c r="C190" s="10">
        <v>2453.52</v>
      </c>
      <c r="D190" s="10">
        <v>1879.6</v>
      </c>
      <c r="E190" s="12">
        <v>76.61</v>
      </c>
    </row>
    <row r="191" spans="1:5" s="7" customFormat="1" ht="12.75" x14ac:dyDescent="0.2">
      <c r="A191" s="28" t="s">
        <v>82</v>
      </c>
      <c r="B191" s="25"/>
      <c r="C191" s="25"/>
      <c r="D191" s="23">
        <v>1879.6</v>
      </c>
      <c r="E191" s="25"/>
    </row>
    <row r="192" spans="1:5" s="32" customFormat="1" ht="12.75" x14ac:dyDescent="0.2">
      <c r="A192" s="29" t="s">
        <v>136</v>
      </c>
      <c r="B192" s="30">
        <v>8763.9699999999993</v>
      </c>
      <c r="C192" s="30">
        <v>8763.9699999999993</v>
      </c>
      <c r="D192" s="30">
        <v>6288.7</v>
      </c>
      <c r="E192" s="31">
        <v>71.760000000000005</v>
      </c>
    </row>
    <row r="193" spans="1:5" s="7" customFormat="1" ht="12.75" x14ac:dyDescent="0.2">
      <c r="A193" s="26" t="s">
        <v>96</v>
      </c>
      <c r="B193" s="10">
        <v>8763.9699999999993</v>
      </c>
      <c r="C193" s="10">
        <v>8763.9699999999993</v>
      </c>
      <c r="D193" s="10">
        <v>6288.7</v>
      </c>
      <c r="E193" s="12">
        <v>71.760000000000005</v>
      </c>
    </row>
    <row r="194" spans="1:5" s="7" customFormat="1" ht="12.75" x14ac:dyDescent="0.2">
      <c r="A194" s="26" t="s">
        <v>121</v>
      </c>
      <c r="B194" s="12">
        <v>530.89</v>
      </c>
      <c r="C194" s="12">
        <v>530.89</v>
      </c>
      <c r="D194" s="12">
        <v>341.78</v>
      </c>
      <c r="E194" s="12">
        <v>64.38</v>
      </c>
    </row>
    <row r="195" spans="1:5" s="7" customFormat="1" ht="12.75" x14ac:dyDescent="0.2">
      <c r="A195" s="27" t="s">
        <v>40</v>
      </c>
      <c r="B195" s="12">
        <v>530.89</v>
      </c>
      <c r="C195" s="12">
        <v>530.89</v>
      </c>
      <c r="D195" s="12">
        <v>341.78</v>
      </c>
      <c r="E195" s="12">
        <v>64.38</v>
      </c>
    </row>
    <row r="196" spans="1:5" s="7" customFormat="1" ht="12.75" x14ac:dyDescent="0.2">
      <c r="A196" s="28" t="s">
        <v>47</v>
      </c>
      <c r="B196" s="25"/>
      <c r="C196" s="25"/>
      <c r="D196" s="24">
        <v>341.78</v>
      </c>
      <c r="E196" s="25"/>
    </row>
    <row r="197" spans="1:5" s="7" customFormat="1" ht="12.75" x14ac:dyDescent="0.2">
      <c r="A197" s="26" t="s">
        <v>122</v>
      </c>
      <c r="B197" s="10">
        <v>8233.08</v>
      </c>
      <c r="C197" s="10">
        <v>8233.08</v>
      </c>
      <c r="D197" s="10">
        <v>5946.92</v>
      </c>
      <c r="E197" s="12">
        <v>72.23</v>
      </c>
    </row>
    <row r="198" spans="1:5" s="7" customFormat="1" ht="12.75" x14ac:dyDescent="0.2">
      <c r="A198" s="27" t="s">
        <v>40</v>
      </c>
      <c r="B198" s="10">
        <v>8233.08</v>
      </c>
      <c r="C198" s="10">
        <v>8233.08</v>
      </c>
      <c r="D198" s="10">
        <v>5946.92</v>
      </c>
      <c r="E198" s="12">
        <v>72.23</v>
      </c>
    </row>
    <row r="199" spans="1:5" s="7" customFormat="1" ht="12.75" x14ac:dyDescent="0.2">
      <c r="A199" s="28" t="s">
        <v>47</v>
      </c>
      <c r="B199" s="25"/>
      <c r="C199" s="25"/>
      <c r="D199" s="23">
        <v>5946.92</v>
      </c>
      <c r="E199" s="25"/>
    </row>
    <row r="200" spans="1:5" s="32" customFormat="1" ht="12.75" x14ac:dyDescent="0.2">
      <c r="A200" s="29" t="s">
        <v>137</v>
      </c>
      <c r="B200" s="30">
        <v>8528</v>
      </c>
      <c r="C200" s="30">
        <v>8528</v>
      </c>
      <c r="D200" s="30">
        <v>8528</v>
      </c>
      <c r="E200" s="31">
        <v>100</v>
      </c>
    </row>
    <row r="201" spans="1:5" s="7" customFormat="1" ht="12.75" x14ac:dyDescent="0.2">
      <c r="A201" s="26" t="s">
        <v>89</v>
      </c>
      <c r="B201" s="10">
        <v>8528</v>
      </c>
      <c r="C201" s="10">
        <v>8528</v>
      </c>
      <c r="D201" s="10">
        <v>8528</v>
      </c>
      <c r="E201" s="12">
        <v>100</v>
      </c>
    </row>
    <row r="202" spans="1:5" s="7" customFormat="1" ht="12.75" x14ac:dyDescent="0.2">
      <c r="A202" s="26" t="s">
        <v>114</v>
      </c>
      <c r="B202" s="10">
        <v>8528</v>
      </c>
      <c r="C202" s="10">
        <v>8528</v>
      </c>
      <c r="D202" s="10">
        <v>8528</v>
      </c>
      <c r="E202" s="12">
        <v>100</v>
      </c>
    </row>
    <row r="203" spans="1:5" s="7" customFormat="1" ht="12.75" x14ac:dyDescent="0.2">
      <c r="A203" s="27" t="s">
        <v>40</v>
      </c>
      <c r="B203" s="10">
        <v>8528</v>
      </c>
      <c r="C203" s="10">
        <v>8528</v>
      </c>
      <c r="D203" s="10">
        <v>8528</v>
      </c>
      <c r="E203" s="12">
        <v>100</v>
      </c>
    </row>
    <row r="204" spans="1:5" s="7" customFormat="1" ht="12.75" x14ac:dyDescent="0.2">
      <c r="A204" s="28" t="s">
        <v>53</v>
      </c>
      <c r="B204" s="25"/>
      <c r="C204" s="25"/>
      <c r="D204" s="23">
        <v>5200</v>
      </c>
      <c r="E204" s="25"/>
    </row>
    <row r="205" spans="1:5" s="7" customFormat="1" ht="12.75" x14ac:dyDescent="0.2">
      <c r="A205" s="28" t="s">
        <v>57</v>
      </c>
      <c r="B205" s="25"/>
      <c r="C205" s="25"/>
      <c r="D205" s="23">
        <v>3328</v>
      </c>
      <c r="E205" s="25"/>
    </row>
    <row r="206" spans="1:5" s="32" customFormat="1" ht="25.5" x14ac:dyDescent="0.2">
      <c r="A206" s="29" t="s">
        <v>138</v>
      </c>
      <c r="B206" s="30">
        <v>2126.0500000000002</v>
      </c>
      <c r="C206" s="30">
        <v>2126.0500000000002</v>
      </c>
      <c r="D206" s="30">
        <v>2115.63</v>
      </c>
      <c r="E206" s="31">
        <v>99.51</v>
      </c>
    </row>
    <row r="207" spans="1:5" s="7" customFormat="1" ht="12.75" x14ac:dyDescent="0.2">
      <c r="A207" s="26" t="s">
        <v>97</v>
      </c>
      <c r="B207" s="10">
        <v>2126.0500000000002</v>
      </c>
      <c r="C207" s="10">
        <v>2126.0500000000002</v>
      </c>
      <c r="D207" s="10">
        <v>2115.63</v>
      </c>
      <c r="E207" s="12">
        <v>99.51</v>
      </c>
    </row>
    <row r="208" spans="1:5" s="7" customFormat="1" ht="12.75" x14ac:dyDescent="0.2">
      <c r="A208" s="26" t="s">
        <v>123</v>
      </c>
      <c r="B208" s="10">
        <v>2126.0500000000002</v>
      </c>
      <c r="C208" s="10">
        <v>2126.0500000000002</v>
      </c>
      <c r="D208" s="10">
        <v>2115.63</v>
      </c>
      <c r="E208" s="12">
        <v>99.51</v>
      </c>
    </row>
    <row r="209" spans="1:5" s="7" customFormat="1" ht="12.75" x14ac:dyDescent="0.2">
      <c r="A209" s="27" t="s">
        <v>76</v>
      </c>
      <c r="B209" s="10">
        <v>2126.0500000000002</v>
      </c>
      <c r="C209" s="10">
        <v>2126.0500000000002</v>
      </c>
      <c r="D209" s="10">
        <v>2115.63</v>
      </c>
      <c r="E209" s="12">
        <v>99.51</v>
      </c>
    </row>
    <row r="210" spans="1:5" s="7" customFormat="1" ht="12.75" x14ac:dyDescent="0.2">
      <c r="A210" s="28" t="s">
        <v>78</v>
      </c>
      <c r="B210" s="25"/>
      <c r="C210" s="25"/>
      <c r="D210" s="23">
        <v>2115.63</v>
      </c>
      <c r="E210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AF54-E8A3-4A9E-B7FE-9C1CFE59E17D}">
  <dimension ref="A1:G44"/>
  <sheetViews>
    <sheetView tabSelected="1" topLeftCell="A14" workbookViewId="0">
      <selection activeCell="I37" sqref="I37"/>
    </sheetView>
  </sheetViews>
  <sheetFormatPr defaultColWidth="9.140625" defaultRowHeight="11.25" x14ac:dyDescent="0.15"/>
  <cols>
    <col min="1" max="1" width="38.42578125" style="1" customWidth="1"/>
    <col min="2" max="2" width="16.85546875" style="1" customWidth="1"/>
    <col min="3" max="3" width="17.42578125" style="1" customWidth="1"/>
    <col min="4" max="5" width="17.140625" style="1" customWidth="1"/>
    <col min="6" max="6" width="12" style="1" customWidth="1"/>
    <col min="7" max="7" width="11.85546875" style="1" customWidth="1"/>
    <col min="8" max="16384" width="9.140625" style="1"/>
  </cols>
  <sheetData>
    <row r="1" spans="1:7" ht="18.75" thickBot="1" x14ac:dyDescent="0.2">
      <c r="A1" s="81" t="s">
        <v>168</v>
      </c>
      <c r="B1" s="81"/>
      <c r="C1" s="81"/>
      <c r="D1" s="81"/>
      <c r="E1" s="81"/>
      <c r="F1" s="81"/>
      <c r="G1" s="81"/>
    </row>
    <row r="2" spans="1:7" ht="18" x14ac:dyDescent="0.15">
      <c r="A2" s="33"/>
      <c r="B2" s="33"/>
      <c r="C2" s="33" t="s">
        <v>139</v>
      </c>
      <c r="D2" s="33"/>
      <c r="E2" s="33"/>
      <c r="F2" s="33"/>
      <c r="G2" s="33"/>
    </row>
    <row r="3" spans="1:7" s="34" customFormat="1" ht="20.25" x14ac:dyDescent="0.25">
      <c r="A3" s="82" t="s">
        <v>140</v>
      </c>
      <c r="B3" s="82"/>
      <c r="C3" s="82"/>
      <c r="D3" s="82"/>
      <c r="E3" s="82"/>
      <c r="F3" s="82"/>
      <c r="G3" s="82"/>
    </row>
    <row r="4" spans="1:7" ht="18.75" hidden="1" x14ac:dyDescent="0.15">
      <c r="A4" s="35"/>
      <c r="B4" s="35"/>
      <c r="C4" s="35"/>
      <c r="D4" s="35"/>
      <c r="E4" s="35"/>
      <c r="F4" s="35"/>
      <c r="G4" s="35"/>
    </row>
    <row r="5" spans="1:7" ht="18.75" x14ac:dyDescent="0.3">
      <c r="A5" s="83" t="s">
        <v>7</v>
      </c>
      <c r="B5" s="84"/>
      <c r="C5" s="84"/>
      <c r="D5" s="84"/>
      <c r="E5" s="84"/>
      <c r="F5" s="84"/>
      <c r="G5" s="85"/>
    </row>
    <row r="6" spans="1:7" s="2" customFormat="1" ht="45" x14ac:dyDescent="0.15">
      <c r="A6" s="36" t="s">
        <v>0</v>
      </c>
      <c r="B6" s="79" t="s">
        <v>169</v>
      </c>
      <c r="C6" s="79" t="s">
        <v>141</v>
      </c>
      <c r="D6" s="79" t="s">
        <v>142</v>
      </c>
      <c r="E6" s="79" t="s">
        <v>170</v>
      </c>
      <c r="F6" s="79" t="s">
        <v>143</v>
      </c>
      <c r="G6" s="79" t="s">
        <v>144</v>
      </c>
    </row>
    <row r="7" spans="1:7" s="7" customFormat="1" ht="12.75" x14ac:dyDescent="0.2">
      <c r="A7" s="38" t="s">
        <v>7</v>
      </c>
      <c r="B7" s="39"/>
      <c r="C7" s="39"/>
      <c r="D7" s="39"/>
      <c r="E7" s="39"/>
      <c r="F7" s="39"/>
      <c r="G7" s="40"/>
    </row>
    <row r="8" spans="1:7" s="7" customFormat="1" ht="12.75" x14ac:dyDescent="0.2">
      <c r="A8" s="41" t="s">
        <v>145</v>
      </c>
      <c r="B8" s="23">
        <v>2362420.48</v>
      </c>
      <c r="C8" s="23">
        <v>2907873.69</v>
      </c>
      <c r="D8" s="23">
        <v>2907873.69</v>
      </c>
      <c r="E8" s="23">
        <v>2898559.7</v>
      </c>
      <c r="F8" s="24">
        <v>122.69</v>
      </c>
      <c r="G8" s="11">
        <v>99.68</v>
      </c>
    </row>
    <row r="9" spans="1:7" s="7" customFormat="1" ht="14.25" x14ac:dyDescent="0.2">
      <c r="A9" s="41" t="s">
        <v>146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3">
        <v>0</v>
      </c>
    </row>
    <row r="10" spans="1:7" s="7" customFormat="1" ht="15.75" x14ac:dyDescent="0.25">
      <c r="A10" s="44" t="s">
        <v>147</v>
      </c>
      <c r="B10" s="45">
        <f>B8+B9</f>
        <v>2362420.48</v>
      </c>
      <c r="C10" s="45">
        <f t="shared" ref="C10:G10" si="0">C8+C9</f>
        <v>2907873.69</v>
      </c>
      <c r="D10" s="45">
        <f t="shared" si="0"/>
        <v>2907873.69</v>
      </c>
      <c r="E10" s="45">
        <f t="shared" si="0"/>
        <v>2898559.7</v>
      </c>
      <c r="F10" s="45">
        <f t="shared" si="0"/>
        <v>122.69</v>
      </c>
      <c r="G10" s="45">
        <f t="shared" si="0"/>
        <v>99.68</v>
      </c>
    </row>
    <row r="11" spans="1:7" s="7" customFormat="1" ht="12.75" x14ac:dyDescent="0.2">
      <c r="A11" s="41" t="s">
        <v>148</v>
      </c>
      <c r="B11" s="23">
        <v>2352142.19</v>
      </c>
      <c r="C11" s="23">
        <v>2871109.72</v>
      </c>
      <c r="D11" s="23">
        <v>2871109.72</v>
      </c>
      <c r="E11" s="23">
        <v>2856247.93</v>
      </c>
      <c r="F11" s="24">
        <v>121.46</v>
      </c>
      <c r="G11" s="11">
        <v>99.51</v>
      </c>
    </row>
    <row r="12" spans="1:7" s="7" customFormat="1" ht="12.75" x14ac:dyDescent="0.2">
      <c r="A12" s="41" t="s">
        <v>149</v>
      </c>
      <c r="B12" s="23">
        <v>15101.75</v>
      </c>
      <c r="C12" s="23">
        <v>23720.17</v>
      </c>
      <c r="D12" s="23">
        <v>23720.17</v>
      </c>
      <c r="E12" s="23">
        <v>22169.18</v>
      </c>
      <c r="F12" s="24">
        <v>146.80000000000001</v>
      </c>
      <c r="G12" s="11">
        <v>93.46</v>
      </c>
    </row>
    <row r="13" spans="1:7" s="7" customFormat="1" ht="15.75" x14ac:dyDescent="0.25">
      <c r="A13" s="44" t="s">
        <v>150</v>
      </c>
      <c r="B13" s="45">
        <f>B11+B12</f>
        <v>2367243.94</v>
      </c>
      <c r="C13" s="45">
        <f t="shared" ref="C13:E13" si="1">C11+C12</f>
        <v>2894829.89</v>
      </c>
      <c r="D13" s="45">
        <f t="shared" si="1"/>
        <v>2894829.89</v>
      </c>
      <c r="E13" s="45">
        <f t="shared" si="1"/>
        <v>2878417.1100000003</v>
      </c>
      <c r="F13" s="45">
        <f t="shared" ref="F13:G13" si="2">F11+F12</f>
        <v>268.26</v>
      </c>
      <c r="G13" s="45">
        <f t="shared" si="2"/>
        <v>192.97</v>
      </c>
    </row>
    <row r="14" spans="1:7" s="47" customFormat="1" ht="15.75" x14ac:dyDescent="0.2">
      <c r="A14" s="46" t="s">
        <v>151</v>
      </c>
      <c r="B14" s="23">
        <v>-4758.79</v>
      </c>
      <c r="C14" s="23">
        <v>13043.8</v>
      </c>
      <c r="D14" s="23">
        <v>13043.8</v>
      </c>
      <c r="E14" s="23">
        <v>20142.59</v>
      </c>
      <c r="F14" s="24">
        <v>-403.69</v>
      </c>
      <c r="G14" s="11">
        <v>149.28</v>
      </c>
    </row>
    <row r="15" spans="1:7" s="47" customFormat="1" ht="14.25" x14ac:dyDescent="0.2">
      <c r="A15" s="48"/>
      <c r="B15" s="49"/>
      <c r="C15" s="49"/>
      <c r="D15" s="49"/>
      <c r="E15" s="49"/>
      <c r="F15" s="49"/>
      <c r="G15" s="50"/>
    </row>
    <row r="18" spans="1:7" ht="18.75" x14ac:dyDescent="0.15">
      <c r="A18" s="86" t="s">
        <v>152</v>
      </c>
      <c r="B18" s="86"/>
      <c r="C18" s="86"/>
      <c r="D18" s="86"/>
      <c r="E18" s="86"/>
      <c r="F18" s="86"/>
      <c r="G18" s="86"/>
    </row>
    <row r="19" spans="1:7" ht="45" x14ac:dyDescent="0.15">
      <c r="A19" s="36" t="s">
        <v>0</v>
      </c>
      <c r="B19" s="37" t="s">
        <v>171</v>
      </c>
      <c r="C19" s="37" t="s">
        <v>141</v>
      </c>
      <c r="D19" s="37" t="s">
        <v>142</v>
      </c>
      <c r="E19" s="37" t="s">
        <v>172</v>
      </c>
      <c r="F19" s="37" t="s">
        <v>143</v>
      </c>
      <c r="G19" s="37" t="s">
        <v>144</v>
      </c>
    </row>
    <row r="20" spans="1:7" ht="12.75" x14ac:dyDescent="0.15">
      <c r="A20" s="51" t="s">
        <v>153</v>
      </c>
      <c r="B20" s="52"/>
      <c r="C20" s="52"/>
      <c r="D20" s="52"/>
      <c r="E20" s="52"/>
      <c r="F20" s="52"/>
      <c r="G20" s="52"/>
    </row>
    <row r="21" spans="1:7" ht="14.25" x14ac:dyDescent="0.2">
      <c r="A21" s="53" t="s">
        <v>154</v>
      </c>
      <c r="B21" s="54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s="58" customFormat="1" ht="14.25" x14ac:dyDescent="0.2">
      <c r="A22" s="56" t="s">
        <v>155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s="58" customFormat="1" ht="15.75" x14ac:dyDescent="0.25">
      <c r="A23" s="59" t="s">
        <v>156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s="58" customFormat="1" ht="14.25" x14ac:dyDescent="0.2">
      <c r="A24" s="61"/>
      <c r="B24" s="62"/>
      <c r="C24" s="62"/>
      <c r="D24" s="62"/>
      <c r="E24" s="62"/>
      <c r="F24" s="62"/>
      <c r="G24" s="62"/>
    </row>
    <row r="25" spans="1:7" s="58" customFormat="1" ht="14.25" hidden="1" x14ac:dyDescent="0.2">
      <c r="A25" s="61"/>
      <c r="B25" s="62"/>
      <c r="C25" s="62"/>
      <c r="D25" s="62"/>
      <c r="E25" s="62"/>
      <c r="F25" s="62"/>
      <c r="G25" s="62"/>
    </row>
    <row r="26" spans="1:7" ht="18.75" x14ac:dyDescent="0.3">
      <c r="A26" s="87" t="s">
        <v>157</v>
      </c>
      <c r="B26" s="87"/>
      <c r="C26" s="87"/>
      <c r="D26" s="87"/>
      <c r="E26" s="87"/>
      <c r="F26" s="87"/>
      <c r="G26" s="87"/>
    </row>
    <row r="27" spans="1:7" s="63" customFormat="1" ht="45" x14ac:dyDescent="0.25">
      <c r="A27" s="36"/>
      <c r="B27" s="37" t="s">
        <v>158</v>
      </c>
      <c r="C27" s="37" t="s">
        <v>141</v>
      </c>
      <c r="D27" s="37" t="s">
        <v>142</v>
      </c>
      <c r="E27" s="37" t="s">
        <v>159</v>
      </c>
      <c r="F27" s="37" t="s">
        <v>143</v>
      </c>
      <c r="G27" s="37" t="s">
        <v>144</v>
      </c>
    </row>
    <row r="28" spans="1:7" s="63" customFormat="1" ht="30" x14ac:dyDescent="0.25">
      <c r="A28" s="64" t="s">
        <v>160</v>
      </c>
      <c r="B28" s="65">
        <v>-4758.79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</row>
    <row r="29" spans="1:7" s="68" customFormat="1" ht="29.25" x14ac:dyDescent="0.25">
      <c r="A29" s="66" t="s">
        <v>161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</row>
    <row r="30" spans="1:7" s="69" customFormat="1" ht="28.5" x14ac:dyDescent="0.2">
      <c r="A30" s="66" t="s">
        <v>162</v>
      </c>
      <c r="B30" s="67">
        <v>-4785.01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</row>
    <row r="31" spans="1:7" s="69" customFormat="1" ht="18.75" x14ac:dyDescent="0.3">
      <c r="A31" s="88" t="s">
        <v>163</v>
      </c>
      <c r="B31" s="88"/>
      <c r="C31" s="88"/>
      <c r="D31" s="88"/>
      <c r="E31" s="88"/>
      <c r="F31" s="88"/>
      <c r="G31" s="88"/>
    </row>
    <row r="32" spans="1:7" hidden="1" x14ac:dyDescent="0.15"/>
    <row r="34" spans="1:7" ht="45" x14ac:dyDescent="0.15">
      <c r="A34" s="36" t="s">
        <v>0</v>
      </c>
      <c r="B34" s="37" t="s">
        <v>171</v>
      </c>
      <c r="C34" s="37"/>
      <c r="D34" s="37"/>
      <c r="E34" s="37" t="s">
        <v>170</v>
      </c>
      <c r="F34" s="37" t="s">
        <v>143</v>
      </c>
      <c r="G34" s="37"/>
    </row>
    <row r="35" spans="1:7" s="70" customFormat="1" ht="18.75" x14ac:dyDescent="0.3">
      <c r="A35" s="80" t="s">
        <v>164</v>
      </c>
      <c r="B35" s="80"/>
      <c r="C35" s="80"/>
      <c r="D35" s="80"/>
      <c r="E35" s="80"/>
      <c r="F35" s="80"/>
      <c r="G35" s="80"/>
    </row>
    <row r="36" spans="1:7" hidden="1" x14ac:dyDescent="0.15">
      <c r="A36" s="71"/>
      <c r="B36" s="71"/>
      <c r="C36" s="71"/>
      <c r="D36" s="71"/>
      <c r="E36" s="71"/>
      <c r="F36" s="71"/>
      <c r="G36" s="71"/>
    </row>
    <row r="37" spans="1:7" s="63" customFormat="1" ht="30" x14ac:dyDescent="0.25">
      <c r="A37" s="72" t="s">
        <v>165</v>
      </c>
      <c r="B37" s="73">
        <v>-9437.6200000000008</v>
      </c>
      <c r="C37" s="73"/>
      <c r="D37" s="73"/>
      <c r="E37" s="73">
        <v>10704.97</v>
      </c>
      <c r="F37" s="73">
        <f>E37/B37*100</f>
        <v>-113.42870342310877</v>
      </c>
      <c r="G37" s="73"/>
    </row>
    <row r="38" spans="1:7" s="68" customFormat="1" ht="29.25" x14ac:dyDescent="0.25">
      <c r="A38" s="74" t="s">
        <v>166</v>
      </c>
      <c r="B38" s="75">
        <v>20142.59</v>
      </c>
      <c r="C38" s="75"/>
      <c r="D38" s="75"/>
      <c r="E38" s="75">
        <v>10704.97</v>
      </c>
      <c r="F38" s="73">
        <v>0</v>
      </c>
      <c r="G38" s="75"/>
    </row>
    <row r="39" spans="1:7" s="69" customFormat="1" ht="15.75" x14ac:dyDescent="0.25">
      <c r="A39" s="66" t="s">
        <v>167</v>
      </c>
      <c r="B39" s="75"/>
      <c r="C39" s="75"/>
      <c r="D39" s="75"/>
      <c r="E39" s="67"/>
      <c r="F39" s="73" t="e">
        <f t="shared" ref="F39" si="3">E39/B39*100</f>
        <v>#DIV/0!</v>
      </c>
      <c r="G39" s="75"/>
    </row>
    <row r="41" spans="1:7" ht="12.75" x14ac:dyDescent="0.2">
      <c r="A41" s="76"/>
    </row>
    <row r="42" spans="1:7" ht="12" x14ac:dyDescent="0.2">
      <c r="E42" s="77"/>
    </row>
    <row r="44" spans="1:7" ht="12.75" x14ac:dyDescent="0.2">
      <c r="E44" s="78"/>
    </row>
  </sheetData>
  <mergeCells count="7">
    <mergeCell ref="A35:G35"/>
    <mergeCell ref="A1:G1"/>
    <mergeCell ref="A3:G3"/>
    <mergeCell ref="A5:G5"/>
    <mergeCell ref="A18:G18"/>
    <mergeCell ref="A26:G26"/>
    <mergeCell ref="A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EKONOMSKA KLASIFIKACIJA</vt:lpstr>
      <vt:lpstr>PO IZVORIMA</vt:lpstr>
      <vt:lpstr>FUNKCIJSKA KLASIFIKACIJA</vt:lpstr>
      <vt:lpstr>PROGRAMSKA KLASIFIKACIJA</vt:lpstr>
      <vt:lpstr>SAŽETAK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Marina Petrc Tomić</cp:lastModifiedBy>
  <dcterms:created xsi:type="dcterms:W3CDTF">2025-03-18T16:17:42Z</dcterms:created>
  <dcterms:modified xsi:type="dcterms:W3CDTF">2025-03-25T13:28:14Z</dcterms:modified>
</cp:coreProperties>
</file>