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Nova mapa\"/>
    </mc:Choice>
  </mc:AlternateContent>
  <xr:revisionPtr revIDLastSave="0" documentId="13_ncr:1_{0547F3FE-9BC8-49EE-9371-6DA93B67ACA0}" xr6:coauthVersionLast="37" xr6:coauthVersionMax="47" xr10:uidLastSave="{00000000-0000-0000-0000-000000000000}"/>
  <bookViews>
    <workbookView xWindow="0" yWindow="0" windowWidth="23040" windowHeight="89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49" i="1" l="1"/>
  <c r="D42" i="1"/>
  <c r="D18" i="1"/>
  <c r="D10" i="1"/>
  <c r="D8" i="1" l="1"/>
</calcChain>
</file>

<file path=xl/sharedStrings.xml><?xml version="1.0" encoding="utf-8"?>
<sst xmlns="http://schemas.openxmlformats.org/spreadsheetml/2006/main" count="250" uniqueCount="113">
  <si>
    <t>Planirani početak</t>
  </si>
  <si>
    <t>Planirano trajanje</t>
  </si>
  <si>
    <t>UREDSKI I OSTALI MATERIJAL</t>
  </si>
  <si>
    <t>Uredski materijal</t>
  </si>
  <si>
    <t>Literatura</t>
  </si>
  <si>
    <t>NAMIRNICE</t>
  </si>
  <si>
    <t>ENERGIJA</t>
  </si>
  <si>
    <t>MATERIJAL I DIJELOVI ZA TEK. I INVEST. ODRŽAVANJE</t>
  </si>
  <si>
    <t>USLUGE TEKUĆEG I INVESTICIJSKOG ODRŽAVANJA</t>
  </si>
  <si>
    <t>PREMIJE OSIGURANJA</t>
  </si>
  <si>
    <t>1 godina</t>
  </si>
  <si>
    <t>Ravnateljica:</t>
  </si>
  <si>
    <t>A</t>
  </si>
  <si>
    <t>RASHODI ZA MATERIJAL I ENERGIJU</t>
  </si>
  <si>
    <t>RASHODI ZA USLUGE</t>
  </si>
  <si>
    <t>RADNA ODJEĆA</t>
  </si>
  <si>
    <t>Jednostavna</t>
  </si>
  <si>
    <t>Procjenjena vrijednost bez PDV-a</t>
  </si>
  <si>
    <t>III</t>
  </si>
  <si>
    <t>NABAVE KOJE PROVODI P-G ŽUPANIJA</t>
  </si>
  <si>
    <t>Električna energija</t>
  </si>
  <si>
    <t>NABAVE KOJU PROVODI ŠKOLA</t>
  </si>
  <si>
    <t>USLUGE PRIJEVOZA</t>
  </si>
  <si>
    <t>Usluge prijevoza učenika</t>
  </si>
  <si>
    <t>Premije osiguranja imovine</t>
  </si>
  <si>
    <t xml:space="preserve">Evidencijski i  broj nabave </t>
  </si>
  <si>
    <t>B</t>
  </si>
  <si>
    <t>Slastice / slatka marenda</t>
  </si>
  <si>
    <t>CPV oznaka</t>
  </si>
  <si>
    <t>30192000-1</t>
  </si>
  <si>
    <t>39830000-9</t>
  </si>
  <si>
    <t>33760000-5</t>
  </si>
  <si>
    <t>22200000-2</t>
  </si>
  <si>
    <t>03222110-7</t>
  </si>
  <si>
    <t>15321800-2</t>
  </si>
  <si>
    <t>Koncentrirani sokovi</t>
  </si>
  <si>
    <t>15500000-3</t>
  </si>
  <si>
    <t>15833100-7</t>
  </si>
  <si>
    <t>Brza hrana</t>
  </si>
  <si>
    <t>15895000-8</t>
  </si>
  <si>
    <t>MATERIJALNI RASHODI</t>
  </si>
  <si>
    <t>44500000-5</t>
  </si>
  <si>
    <t>Alati, brave, ključevi, šarke, opruge i sl.</t>
  </si>
  <si>
    <t>31700000-3</t>
  </si>
  <si>
    <t>Elektroničke, elektromeh. i elektroteh. potrepštine</t>
  </si>
  <si>
    <t>44115200-1</t>
  </si>
  <si>
    <t>Materijal za vodoinstalacije</t>
  </si>
  <si>
    <t>18110000-3</t>
  </si>
  <si>
    <t>09310000-5</t>
  </si>
  <si>
    <t>15800000-6</t>
  </si>
  <si>
    <t>60112000-6</t>
  </si>
  <si>
    <t>30125120-8</t>
  </si>
  <si>
    <t>Toneri</t>
  </si>
  <si>
    <t>30197643-5</t>
  </si>
  <si>
    <t>Fotokopirni papir</t>
  </si>
  <si>
    <t>OBJEDINJENA JAVNA NABAVA</t>
  </si>
  <si>
    <t>Usl. tek.i inv.odr. zgrada (popravci instalacija)</t>
  </si>
  <si>
    <t>50700000-2</t>
  </si>
  <si>
    <t>Usl. tek.i inv.odr. opr. (rač.,telekomnikac.opr.kopirke)</t>
  </si>
  <si>
    <t>50300000-8</t>
  </si>
  <si>
    <t>716000000-4</t>
  </si>
  <si>
    <t>Usl.teh.ispit., analize, Zašt.na radu i sl.</t>
  </si>
  <si>
    <t>71630000-3</t>
  </si>
  <si>
    <t>Usl.teh.nadzora i ispitivanje (instalacija i dr.)</t>
  </si>
  <si>
    <t>66515200-5</t>
  </si>
  <si>
    <t>I</t>
  </si>
  <si>
    <t>Razni prehrambeni proizvodi ( namirnice)</t>
  </si>
  <si>
    <t>Predmet nabave</t>
  </si>
  <si>
    <t>Sklapa li se Ugovor ili OS</t>
  </si>
  <si>
    <t>Vrsta postupka</t>
  </si>
  <si>
    <t>Financira li se Ugovor ili OS iz fondova EU</t>
  </si>
  <si>
    <t xml:space="preserve">Mlijeko i mliječni proizvodi </t>
  </si>
  <si>
    <t>Pekarski proizvodi</t>
  </si>
  <si>
    <t>15612500-6</t>
  </si>
  <si>
    <t>30191000-4</t>
  </si>
  <si>
    <r>
      <t xml:space="preserve">SITNI INVENTAR / </t>
    </r>
    <r>
      <rPr>
        <sz val="11"/>
        <color theme="1"/>
        <rFont val="Calibri"/>
        <family val="2"/>
        <charset val="238"/>
        <scheme val="minor"/>
      </rPr>
      <t>uredska oprema</t>
    </r>
  </si>
  <si>
    <t>Ugovor / narudžbenica</t>
  </si>
  <si>
    <t xml:space="preserve">Ugovor </t>
  </si>
  <si>
    <t>Okvirni sporazum</t>
  </si>
  <si>
    <t>01.2022.</t>
  </si>
  <si>
    <t>01.2023.</t>
  </si>
  <si>
    <t>Materijal za čišćenje i održavanje</t>
  </si>
  <si>
    <t>03222321-9</t>
  </si>
  <si>
    <t>03222320-2</t>
  </si>
  <si>
    <t>03222313-0</t>
  </si>
  <si>
    <t>03222340-8</t>
  </si>
  <si>
    <t>Oš Sveti Matej</t>
  </si>
  <si>
    <t>Vozišće 13, Viškovo</t>
  </si>
  <si>
    <t>OIB: 70898358963</t>
  </si>
  <si>
    <t>PLAN NABAVE  ZA 2023. GODINU</t>
  </si>
  <si>
    <t>Jabuke (shema školskog voća)</t>
  </si>
  <si>
    <t>Kruške (shema školskog voća)</t>
  </si>
  <si>
    <t>Jagode (shema školskog voća)</t>
  </si>
  <si>
    <t>Grožđe (shema školskog voća)</t>
  </si>
  <si>
    <t>Tropsko voće-mandarine (shema školskog voća)</t>
  </si>
  <si>
    <t>Da</t>
  </si>
  <si>
    <t>65210000-8</t>
  </si>
  <si>
    <t>DISTRIBUCIJA PLINA</t>
  </si>
  <si>
    <t>Po Odluci Vlade prebačeni smo na Hep</t>
  </si>
  <si>
    <t>Ivana Žagar, mag. prim.educ.</t>
  </si>
  <si>
    <t>Papirnati ručnici</t>
  </si>
  <si>
    <t>Toaletni papir</t>
  </si>
  <si>
    <t>33761000-2</t>
  </si>
  <si>
    <t>2 godina</t>
  </si>
  <si>
    <t>Pripremljeni sendviči</t>
  </si>
  <si>
    <t>15811511-1</t>
  </si>
  <si>
    <t>Kruh</t>
  </si>
  <si>
    <t>15811100-7</t>
  </si>
  <si>
    <t>Salama</t>
  </si>
  <si>
    <t>15131230-6</t>
  </si>
  <si>
    <t>Krušni proizvodi</t>
  </si>
  <si>
    <t>1581000-9</t>
  </si>
  <si>
    <t xml:space="preserve">Plan nabave za 2023. godinu izrađen je u skladu s Zakonom o javnoj nabavi (NN br. 120/16, 114/22)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</si>
</sst>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/>
    <xf numFmtId="3" fontId="0" fillId="0" borderId="1" xfId="0" applyNumberFormat="1" applyBorder="1"/>
    <xf numFmtId="0" fontId="3" fillId="0" borderId="1" xfId="0" applyFont="1" applyBorder="1"/>
    <xf numFmtId="0" fontId="0" fillId="0" borderId="1" xfId="0" applyFont="1" applyBorder="1"/>
    <xf numFmtId="3" fontId="0" fillId="0" borderId="1" xfId="0" applyNumberFormat="1" applyFont="1" applyBorder="1"/>
    <xf numFmtId="0" fontId="5" fillId="0" borderId="1" xfId="0" applyFont="1" applyBorder="1"/>
    <xf numFmtId="0" fontId="8" fillId="0" borderId="1" xfId="0" applyFont="1" applyBorder="1"/>
    <xf numFmtId="3" fontId="5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49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5" xfId="0" applyFont="1" applyBorder="1"/>
    <xf numFmtId="0" fontId="2" fillId="0" borderId="6" xfId="0" applyFont="1" applyBorder="1" applyAlignment="1">
      <alignment wrapText="1"/>
    </xf>
    <xf numFmtId="0" fontId="0" fillId="0" borderId="5" xfId="0" applyBorder="1"/>
    <xf numFmtId="0" fontId="1" fillId="0" borderId="0" xfId="0" applyFont="1" applyBorder="1"/>
    <xf numFmtId="0" fontId="1" fillId="0" borderId="6" xfId="0" applyFont="1" applyBorder="1"/>
    <xf numFmtId="17" fontId="0" fillId="0" borderId="5" xfId="0" applyNumberFormat="1" applyBorder="1"/>
    <xf numFmtId="0" fontId="0" fillId="0" borderId="6" xfId="0" applyBorder="1"/>
    <xf numFmtId="0" fontId="0" fillId="0" borderId="6" xfId="0" applyFont="1" applyBorder="1"/>
    <xf numFmtId="0" fontId="0" fillId="0" borderId="5" xfId="0" applyFont="1" applyBorder="1"/>
    <xf numFmtId="0" fontId="8" fillId="0" borderId="6" xfId="0" applyFont="1" applyBorder="1"/>
    <xf numFmtId="0" fontId="5" fillId="0" borderId="5" xfId="0" applyFont="1" applyBorder="1"/>
    <xf numFmtId="0" fontId="1" fillId="0" borderId="7" xfId="0" applyFont="1" applyBorder="1"/>
    <xf numFmtId="0" fontId="4" fillId="0" borderId="8" xfId="0" applyFont="1" applyBorder="1"/>
    <xf numFmtId="0" fontId="0" fillId="0" borderId="8" xfId="0" applyBorder="1"/>
    <xf numFmtId="3" fontId="6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1" fillId="0" borderId="8" xfId="0" applyFont="1" applyBorder="1"/>
    <xf numFmtId="0" fontId="1" fillId="0" borderId="11" xfId="0" applyFont="1" applyBorder="1"/>
    <xf numFmtId="3" fontId="6" fillId="0" borderId="11" xfId="0" applyNumberFormat="1" applyFont="1" applyBorder="1"/>
    <xf numFmtId="3" fontId="1" fillId="0" borderId="8" xfId="0" applyNumberFormat="1" applyFont="1" applyBorder="1"/>
    <xf numFmtId="0" fontId="0" fillId="0" borderId="11" xfId="0" applyBorder="1"/>
    <xf numFmtId="0" fontId="1" fillId="0" borderId="12" xfId="0" applyFont="1" applyBorder="1"/>
    <xf numFmtId="0" fontId="0" fillId="0" borderId="9" xfId="0" applyFont="1" applyBorder="1"/>
    <xf numFmtId="0" fontId="3" fillId="0" borderId="1" xfId="0" applyFont="1" applyBorder="1" applyAlignment="1">
      <alignment wrapText="1"/>
    </xf>
    <xf numFmtId="0" fontId="5" fillId="0" borderId="0" xfId="0" applyFont="1"/>
    <xf numFmtId="0" fontId="10" fillId="0" borderId="1" xfId="0" applyFont="1" applyBorder="1"/>
    <xf numFmtId="3" fontId="10" fillId="0" borderId="1" xfId="0" applyNumberFormat="1" applyFont="1" applyBorder="1"/>
    <xf numFmtId="0" fontId="11" fillId="0" borderId="1" xfId="0" applyFont="1" applyBorder="1" applyAlignment="1">
      <alignment wrapText="1"/>
    </xf>
    <xf numFmtId="0" fontId="10" fillId="0" borderId="6" xfId="0" applyFont="1" applyBorder="1"/>
    <xf numFmtId="0" fontId="12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" xfId="0" applyFont="1" applyBorder="1"/>
    <xf numFmtId="0" fontId="13" fillId="0" borderId="8" xfId="0" applyFont="1" applyBorder="1"/>
    <xf numFmtId="0" fontId="0" fillId="0" borderId="8" xfId="0" applyBorder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zoomScaleNormal="100" workbookViewId="0">
      <selection activeCell="D20" sqref="D20"/>
    </sheetView>
  </sheetViews>
  <sheetFormatPr defaultRowHeight="14.4" x14ac:dyDescent="0.3"/>
  <cols>
    <col min="1" max="1" width="9.44140625" customWidth="1"/>
    <col min="2" max="2" width="49.88671875" customWidth="1"/>
    <col min="3" max="3" width="16.33203125" customWidth="1"/>
    <col min="4" max="4" width="16.6640625" customWidth="1"/>
    <col min="5" max="5" width="13.33203125" customWidth="1"/>
    <col min="6" max="6" width="13.6640625" customWidth="1"/>
    <col min="7" max="7" width="12.5546875" customWidth="1"/>
    <col min="8" max="8" width="11.33203125" customWidth="1"/>
    <col min="9" max="9" width="10.88671875" customWidth="1"/>
  </cols>
  <sheetData>
    <row r="1" spans="1:9" ht="15.6" x14ac:dyDescent="0.3">
      <c r="A1" s="48" t="s">
        <v>86</v>
      </c>
      <c r="B1" s="48"/>
      <c r="C1" s="2"/>
      <c r="D1" s="2"/>
    </row>
    <row r="2" spans="1:9" ht="15.6" x14ac:dyDescent="0.3">
      <c r="A2" s="48" t="s">
        <v>87</v>
      </c>
      <c r="B2" s="48"/>
      <c r="C2" s="2"/>
      <c r="D2" s="2"/>
    </row>
    <row r="3" spans="1:9" ht="15.6" x14ac:dyDescent="0.3">
      <c r="A3" s="48" t="s">
        <v>88</v>
      </c>
      <c r="B3" s="48"/>
      <c r="C3" s="2"/>
      <c r="D3" s="2"/>
    </row>
    <row r="4" spans="1:9" ht="18" x14ac:dyDescent="0.35">
      <c r="A4" s="58" t="s">
        <v>89</v>
      </c>
      <c r="B4" s="58"/>
      <c r="C4" s="58"/>
      <c r="D4" s="58"/>
      <c r="E4" s="58"/>
      <c r="F4" s="58"/>
      <c r="G4" s="58"/>
      <c r="H4" s="58"/>
    </row>
    <row r="5" spans="1:9" ht="27" customHeight="1" thickBot="1" x14ac:dyDescent="0.35">
      <c r="E5" s="1"/>
      <c r="F5" s="1"/>
      <c r="G5" s="1"/>
      <c r="H5" s="1"/>
    </row>
    <row r="6" spans="1:9" ht="69" customHeight="1" x14ac:dyDescent="0.3">
      <c r="A6" s="17" t="s">
        <v>25</v>
      </c>
      <c r="B6" s="18" t="s">
        <v>67</v>
      </c>
      <c r="C6" s="18" t="s">
        <v>28</v>
      </c>
      <c r="D6" s="19" t="s">
        <v>17</v>
      </c>
      <c r="E6" s="20" t="s">
        <v>69</v>
      </c>
      <c r="F6" s="20" t="s">
        <v>70</v>
      </c>
      <c r="G6" s="20" t="s">
        <v>68</v>
      </c>
      <c r="H6" s="20" t="s">
        <v>0</v>
      </c>
      <c r="I6" s="21" t="s">
        <v>1</v>
      </c>
    </row>
    <row r="7" spans="1:9" ht="36" customHeight="1" x14ac:dyDescent="0.3">
      <c r="A7" s="22" t="s">
        <v>65</v>
      </c>
      <c r="B7" s="12" t="s">
        <v>21</v>
      </c>
      <c r="C7" s="4"/>
      <c r="D7" s="5"/>
      <c r="E7" s="6"/>
      <c r="F7" s="6"/>
      <c r="G7" s="6"/>
      <c r="H7" s="6"/>
      <c r="I7" s="23"/>
    </row>
    <row r="8" spans="1:9" ht="18" customHeight="1" x14ac:dyDescent="0.3">
      <c r="A8" s="24" t="s">
        <v>12</v>
      </c>
      <c r="B8" s="25" t="s">
        <v>40</v>
      </c>
      <c r="C8" s="4"/>
      <c r="D8" s="15">
        <f>SUM(D10,D18,D34,D38,D39)</f>
        <v>50100</v>
      </c>
      <c r="E8" s="6"/>
      <c r="F8" s="6"/>
      <c r="G8" s="6"/>
      <c r="H8" s="6"/>
      <c r="I8" s="23"/>
    </row>
    <row r="9" spans="1:9" ht="18" customHeight="1" x14ac:dyDescent="0.3">
      <c r="A9" s="24"/>
      <c r="B9" s="55" t="s">
        <v>13</v>
      </c>
      <c r="C9" s="4"/>
      <c r="D9" s="5"/>
      <c r="E9" s="6"/>
      <c r="F9" s="6"/>
      <c r="G9" s="6"/>
      <c r="H9" s="6"/>
      <c r="I9" s="23"/>
    </row>
    <row r="10" spans="1:9" x14ac:dyDescent="0.3">
      <c r="A10" s="24"/>
      <c r="B10" s="3" t="s">
        <v>2</v>
      </c>
      <c r="C10" s="3">
        <v>3221</v>
      </c>
      <c r="D10" s="7">
        <f>SUM(D11:D17)</f>
        <v>12600</v>
      </c>
      <c r="E10" s="3"/>
      <c r="F10" s="3"/>
      <c r="G10" s="3"/>
      <c r="H10" s="3"/>
      <c r="I10" s="26"/>
    </row>
    <row r="11" spans="1:9" ht="21.6" x14ac:dyDescent="0.3">
      <c r="A11" s="27"/>
      <c r="B11" s="49" t="s">
        <v>3</v>
      </c>
      <c r="C11" s="49" t="s">
        <v>29</v>
      </c>
      <c r="D11" s="50">
        <v>1000</v>
      </c>
      <c r="E11" s="49" t="s">
        <v>16</v>
      </c>
      <c r="F11" s="49"/>
      <c r="G11" s="51" t="s">
        <v>76</v>
      </c>
      <c r="H11" s="49" t="s">
        <v>80</v>
      </c>
      <c r="I11" s="52" t="s">
        <v>10</v>
      </c>
    </row>
    <row r="12" spans="1:9" ht="21.6" x14ac:dyDescent="0.3">
      <c r="A12" s="27"/>
      <c r="B12" s="49" t="s">
        <v>54</v>
      </c>
      <c r="C12" s="49" t="s">
        <v>53</v>
      </c>
      <c r="D12" s="50">
        <v>800</v>
      </c>
      <c r="E12" s="49" t="s">
        <v>16</v>
      </c>
      <c r="F12" s="49"/>
      <c r="G12" s="51" t="s">
        <v>76</v>
      </c>
      <c r="H12" s="49" t="s">
        <v>80</v>
      </c>
      <c r="I12" s="52" t="s">
        <v>10</v>
      </c>
    </row>
    <row r="13" spans="1:9" ht="21.6" x14ac:dyDescent="0.3">
      <c r="A13" s="27"/>
      <c r="B13" s="49" t="s">
        <v>52</v>
      </c>
      <c r="C13" s="49" t="s">
        <v>51</v>
      </c>
      <c r="D13" s="50">
        <v>2000</v>
      </c>
      <c r="E13" s="49" t="s">
        <v>16</v>
      </c>
      <c r="F13" s="49"/>
      <c r="G13" s="51" t="s">
        <v>76</v>
      </c>
      <c r="H13" s="49" t="s">
        <v>80</v>
      </c>
      <c r="I13" s="52" t="s">
        <v>10</v>
      </c>
    </row>
    <row r="14" spans="1:9" ht="21.6" x14ac:dyDescent="0.3">
      <c r="A14" s="24"/>
      <c r="B14" s="49" t="s">
        <v>81</v>
      </c>
      <c r="C14" s="49" t="s">
        <v>30</v>
      </c>
      <c r="D14" s="50">
        <v>2500</v>
      </c>
      <c r="E14" s="49" t="s">
        <v>16</v>
      </c>
      <c r="F14" s="49"/>
      <c r="G14" s="51" t="s">
        <v>76</v>
      </c>
      <c r="H14" s="49" t="s">
        <v>80</v>
      </c>
      <c r="I14" s="52" t="s">
        <v>10</v>
      </c>
    </row>
    <row r="15" spans="1:9" ht="21.6" x14ac:dyDescent="0.3">
      <c r="A15" s="24"/>
      <c r="B15" s="49" t="s">
        <v>100</v>
      </c>
      <c r="C15" s="49" t="s">
        <v>31</v>
      </c>
      <c r="D15" s="50">
        <v>2500</v>
      </c>
      <c r="E15" s="49" t="s">
        <v>16</v>
      </c>
      <c r="F15" s="49"/>
      <c r="G15" s="51" t="s">
        <v>76</v>
      </c>
      <c r="H15" s="49" t="s">
        <v>80</v>
      </c>
      <c r="I15" s="52" t="s">
        <v>10</v>
      </c>
    </row>
    <row r="16" spans="1:9" ht="21.6" x14ac:dyDescent="0.3">
      <c r="A16" s="24"/>
      <c r="B16" s="49" t="s">
        <v>101</v>
      </c>
      <c r="C16" s="49" t="s">
        <v>102</v>
      </c>
      <c r="D16" s="50">
        <v>2500</v>
      </c>
      <c r="E16" s="49" t="s">
        <v>16</v>
      </c>
      <c r="F16" s="49"/>
      <c r="G16" s="51" t="s">
        <v>76</v>
      </c>
      <c r="H16" s="49" t="s">
        <v>80</v>
      </c>
      <c r="I16" s="52" t="s">
        <v>10</v>
      </c>
    </row>
    <row r="17" spans="1:9" ht="21.6" x14ac:dyDescent="0.3">
      <c r="A17" s="24"/>
      <c r="B17" s="49" t="s">
        <v>4</v>
      </c>
      <c r="C17" s="49" t="s">
        <v>32</v>
      </c>
      <c r="D17" s="50">
        <v>1300</v>
      </c>
      <c r="E17" s="49" t="s">
        <v>16</v>
      </c>
      <c r="F17" s="49"/>
      <c r="G17" s="51" t="s">
        <v>76</v>
      </c>
      <c r="H17" s="49" t="s">
        <v>80</v>
      </c>
      <c r="I17" s="52" t="s">
        <v>10</v>
      </c>
    </row>
    <row r="18" spans="1:9" x14ac:dyDescent="0.3">
      <c r="A18" s="24"/>
      <c r="B18" s="3" t="s">
        <v>5</v>
      </c>
      <c r="C18" s="3">
        <v>3222</v>
      </c>
      <c r="D18" s="7">
        <f>SUM(D19:D33)</f>
        <v>32300</v>
      </c>
      <c r="E18" s="3"/>
      <c r="F18" s="3"/>
      <c r="G18" s="3"/>
      <c r="H18" s="4"/>
      <c r="I18" s="26"/>
    </row>
    <row r="19" spans="1:9" ht="21.6" x14ac:dyDescent="0.3">
      <c r="A19" s="24"/>
      <c r="B19" s="49" t="s">
        <v>66</v>
      </c>
      <c r="C19" s="49" t="s">
        <v>49</v>
      </c>
      <c r="D19" s="50">
        <v>2500</v>
      </c>
      <c r="E19" s="49" t="s">
        <v>16</v>
      </c>
      <c r="F19" s="49"/>
      <c r="G19" s="51" t="s">
        <v>76</v>
      </c>
      <c r="H19" s="49" t="s">
        <v>80</v>
      </c>
      <c r="I19" s="52" t="s">
        <v>10</v>
      </c>
    </row>
    <row r="20" spans="1:9" ht="21.6" x14ac:dyDescent="0.3">
      <c r="A20" s="24"/>
      <c r="B20" s="49" t="s">
        <v>72</v>
      </c>
      <c r="C20" s="49" t="s">
        <v>73</v>
      </c>
      <c r="D20" s="50">
        <v>5000</v>
      </c>
      <c r="E20" s="49" t="s">
        <v>16</v>
      </c>
      <c r="F20" s="49"/>
      <c r="G20" s="51" t="s">
        <v>76</v>
      </c>
      <c r="H20" s="49" t="s">
        <v>80</v>
      </c>
      <c r="I20" s="52" t="s">
        <v>10</v>
      </c>
    </row>
    <row r="21" spans="1:9" ht="21.6" x14ac:dyDescent="0.3">
      <c r="A21" s="24"/>
      <c r="B21" s="49" t="s">
        <v>104</v>
      </c>
      <c r="C21" s="49" t="s">
        <v>105</v>
      </c>
      <c r="D21" s="50">
        <v>2500</v>
      </c>
      <c r="E21" s="49" t="s">
        <v>16</v>
      </c>
      <c r="F21" s="49"/>
      <c r="G21" s="51" t="s">
        <v>76</v>
      </c>
      <c r="H21" s="49" t="s">
        <v>80</v>
      </c>
      <c r="I21" s="52" t="s">
        <v>10</v>
      </c>
    </row>
    <row r="22" spans="1:9" ht="21.6" x14ac:dyDescent="0.3">
      <c r="A22" s="24"/>
      <c r="B22" s="49" t="s">
        <v>106</v>
      </c>
      <c r="C22" s="49" t="s">
        <v>107</v>
      </c>
      <c r="D22" s="50">
        <v>2500</v>
      </c>
      <c r="E22" s="49" t="s">
        <v>16</v>
      </c>
      <c r="F22" s="49"/>
      <c r="G22" s="51" t="s">
        <v>76</v>
      </c>
      <c r="H22" s="49" t="s">
        <v>80</v>
      </c>
      <c r="I22" s="52" t="s">
        <v>10</v>
      </c>
    </row>
    <row r="23" spans="1:9" ht="21.6" x14ac:dyDescent="0.3">
      <c r="A23" s="24"/>
      <c r="B23" s="49" t="s">
        <v>108</v>
      </c>
      <c r="C23" s="49" t="s">
        <v>109</v>
      </c>
      <c r="D23" s="50">
        <v>2500</v>
      </c>
      <c r="E23" s="49" t="s">
        <v>16</v>
      </c>
      <c r="F23" s="49"/>
      <c r="G23" s="51" t="s">
        <v>76</v>
      </c>
      <c r="H23" s="49" t="s">
        <v>80</v>
      </c>
      <c r="I23" s="52" t="s">
        <v>103</v>
      </c>
    </row>
    <row r="24" spans="1:9" ht="21.6" x14ac:dyDescent="0.3">
      <c r="A24" s="24"/>
      <c r="B24" s="49" t="s">
        <v>71</v>
      </c>
      <c r="C24" s="49" t="s">
        <v>36</v>
      </c>
      <c r="D24" s="50">
        <v>2000</v>
      </c>
      <c r="E24" s="49" t="s">
        <v>16</v>
      </c>
      <c r="F24" s="49"/>
      <c r="G24" s="51" t="s">
        <v>76</v>
      </c>
      <c r="H24" s="49" t="s">
        <v>80</v>
      </c>
      <c r="I24" s="52" t="s">
        <v>10</v>
      </c>
    </row>
    <row r="25" spans="1:9" ht="21.6" x14ac:dyDescent="0.3">
      <c r="A25" s="24"/>
      <c r="B25" s="49" t="s">
        <v>35</v>
      </c>
      <c r="C25" s="49" t="s">
        <v>34</v>
      </c>
      <c r="D25" s="50">
        <v>2300</v>
      </c>
      <c r="E25" s="49" t="s">
        <v>16</v>
      </c>
      <c r="F25" s="49"/>
      <c r="G25" s="51" t="s">
        <v>76</v>
      </c>
      <c r="H25" s="49" t="s">
        <v>80</v>
      </c>
      <c r="I25" s="52" t="s">
        <v>10</v>
      </c>
    </row>
    <row r="26" spans="1:9" ht="21.6" x14ac:dyDescent="0.3">
      <c r="A26" s="24"/>
      <c r="B26" s="49" t="s">
        <v>27</v>
      </c>
      <c r="C26" s="49" t="s">
        <v>37</v>
      </c>
      <c r="D26" s="50">
        <v>2500</v>
      </c>
      <c r="E26" s="49" t="s">
        <v>16</v>
      </c>
      <c r="F26" s="49"/>
      <c r="G26" s="51" t="s">
        <v>76</v>
      </c>
      <c r="H26" s="49" t="s">
        <v>80</v>
      </c>
      <c r="I26" s="52" t="s">
        <v>10</v>
      </c>
    </row>
    <row r="27" spans="1:9" ht="21.6" x14ac:dyDescent="0.3">
      <c r="A27" s="24"/>
      <c r="B27" s="49" t="s">
        <v>110</v>
      </c>
      <c r="C27" s="49" t="s">
        <v>111</v>
      </c>
      <c r="D27" s="50">
        <v>2500</v>
      </c>
      <c r="E27" s="49" t="s">
        <v>16</v>
      </c>
      <c r="F27" s="49"/>
      <c r="G27" s="51" t="s">
        <v>76</v>
      </c>
      <c r="H27" s="49" t="s">
        <v>80</v>
      </c>
      <c r="I27" s="52" t="s">
        <v>10</v>
      </c>
    </row>
    <row r="28" spans="1:9" ht="21.6" x14ac:dyDescent="0.3">
      <c r="A28" s="24"/>
      <c r="B28" s="49" t="s">
        <v>38</v>
      </c>
      <c r="C28" s="49" t="s">
        <v>39</v>
      </c>
      <c r="D28" s="50">
        <v>2500</v>
      </c>
      <c r="E28" s="49" t="s">
        <v>16</v>
      </c>
      <c r="F28" s="49"/>
      <c r="G28" s="51" t="s">
        <v>76</v>
      </c>
      <c r="H28" s="49" t="s">
        <v>80</v>
      </c>
      <c r="I28" s="52" t="s">
        <v>10</v>
      </c>
    </row>
    <row r="29" spans="1:9" ht="21.6" x14ac:dyDescent="0.3">
      <c r="A29" s="24"/>
      <c r="B29" s="49" t="s">
        <v>90</v>
      </c>
      <c r="C29" s="49" t="s">
        <v>82</v>
      </c>
      <c r="D29" s="50">
        <v>2000</v>
      </c>
      <c r="E29" s="49" t="s">
        <v>16</v>
      </c>
      <c r="F29" s="53" t="s">
        <v>95</v>
      </c>
      <c r="G29" s="51" t="s">
        <v>76</v>
      </c>
      <c r="H29" s="49" t="s">
        <v>80</v>
      </c>
      <c r="I29" s="52" t="s">
        <v>10</v>
      </c>
    </row>
    <row r="30" spans="1:9" ht="21.6" x14ac:dyDescent="0.3">
      <c r="A30" s="24"/>
      <c r="B30" s="49" t="s">
        <v>91</v>
      </c>
      <c r="C30" s="49" t="s">
        <v>83</v>
      </c>
      <c r="D30" s="50">
        <v>1500</v>
      </c>
      <c r="E30" s="49" t="s">
        <v>16</v>
      </c>
      <c r="F30" s="53" t="s">
        <v>95</v>
      </c>
      <c r="G30" s="51" t="s">
        <v>76</v>
      </c>
      <c r="H30" s="49" t="s">
        <v>80</v>
      </c>
      <c r="I30" s="52" t="s">
        <v>10</v>
      </c>
    </row>
    <row r="31" spans="1:9" ht="21.6" x14ac:dyDescent="0.3">
      <c r="A31" s="24"/>
      <c r="B31" s="49" t="s">
        <v>92</v>
      </c>
      <c r="C31" s="49" t="s">
        <v>84</v>
      </c>
      <c r="D31" s="50">
        <v>1200</v>
      </c>
      <c r="E31" s="49" t="s">
        <v>16</v>
      </c>
      <c r="F31" s="53" t="s">
        <v>95</v>
      </c>
      <c r="G31" s="51" t="s">
        <v>76</v>
      </c>
      <c r="H31" s="49" t="s">
        <v>80</v>
      </c>
      <c r="I31" s="52" t="s">
        <v>10</v>
      </c>
    </row>
    <row r="32" spans="1:9" ht="21.6" x14ac:dyDescent="0.3">
      <c r="A32" s="24"/>
      <c r="B32" s="49" t="s">
        <v>93</v>
      </c>
      <c r="C32" s="49" t="s">
        <v>85</v>
      </c>
      <c r="D32" s="50">
        <v>500</v>
      </c>
      <c r="E32" s="49" t="s">
        <v>16</v>
      </c>
      <c r="F32" s="53" t="s">
        <v>95</v>
      </c>
      <c r="G32" s="51" t="s">
        <v>76</v>
      </c>
      <c r="H32" s="49" t="s">
        <v>80</v>
      </c>
      <c r="I32" s="52" t="s">
        <v>10</v>
      </c>
    </row>
    <row r="33" spans="1:9" ht="21.6" x14ac:dyDescent="0.3">
      <c r="A33" s="24"/>
      <c r="B33" s="49" t="s">
        <v>94</v>
      </c>
      <c r="C33" s="49" t="s">
        <v>33</v>
      </c>
      <c r="D33" s="50">
        <v>300</v>
      </c>
      <c r="E33" s="49" t="s">
        <v>16</v>
      </c>
      <c r="F33" s="53" t="s">
        <v>95</v>
      </c>
      <c r="G33" s="51" t="s">
        <v>76</v>
      </c>
      <c r="H33" s="49" t="s">
        <v>80</v>
      </c>
      <c r="I33" s="52" t="s">
        <v>10</v>
      </c>
    </row>
    <row r="34" spans="1:9" x14ac:dyDescent="0.3">
      <c r="A34" s="24"/>
      <c r="B34" s="9" t="s">
        <v>7</v>
      </c>
      <c r="C34" s="3">
        <v>3224</v>
      </c>
      <c r="D34" s="7">
        <f>SUM(D35:D37)</f>
        <v>4300</v>
      </c>
      <c r="E34" s="4"/>
      <c r="F34" s="4"/>
      <c r="G34" s="6"/>
      <c r="H34" s="49"/>
      <c r="I34" s="29"/>
    </row>
    <row r="35" spans="1:9" ht="21.6" x14ac:dyDescent="0.3">
      <c r="A35" s="24"/>
      <c r="B35" s="4" t="s">
        <v>42</v>
      </c>
      <c r="C35" s="4" t="s">
        <v>41</v>
      </c>
      <c r="D35" s="8">
        <v>1500</v>
      </c>
      <c r="E35" s="4" t="s">
        <v>16</v>
      </c>
      <c r="F35" s="4"/>
      <c r="G35" s="6" t="s">
        <v>76</v>
      </c>
      <c r="H35" s="49" t="s">
        <v>80</v>
      </c>
      <c r="I35" s="28" t="s">
        <v>10</v>
      </c>
    </row>
    <row r="36" spans="1:9" ht="21.6" x14ac:dyDescent="0.3">
      <c r="A36" s="24"/>
      <c r="B36" s="4" t="s">
        <v>44</v>
      </c>
      <c r="C36" s="4" t="s">
        <v>43</v>
      </c>
      <c r="D36" s="8">
        <v>800</v>
      </c>
      <c r="E36" s="4" t="s">
        <v>16</v>
      </c>
      <c r="F36" s="4"/>
      <c r="G36" s="6" t="s">
        <v>76</v>
      </c>
      <c r="H36" s="49" t="s">
        <v>80</v>
      </c>
      <c r="I36" s="28" t="s">
        <v>10</v>
      </c>
    </row>
    <row r="37" spans="1:9" ht="21.6" x14ac:dyDescent="0.3">
      <c r="A37" s="30"/>
      <c r="B37" s="4" t="s">
        <v>46</v>
      </c>
      <c r="C37" s="4" t="s">
        <v>45</v>
      </c>
      <c r="D37" s="8">
        <v>2000</v>
      </c>
      <c r="E37" s="4" t="s">
        <v>16</v>
      </c>
      <c r="F37" s="4"/>
      <c r="G37" s="6" t="s">
        <v>76</v>
      </c>
      <c r="H37" s="49" t="s">
        <v>80</v>
      </c>
      <c r="I37" s="28" t="s">
        <v>10</v>
      </c>
    </row>
    <row r="38" spans="1:9" ht="21.6" x14ac:dyDescent="0.3">
      <c r="A38" s="30"/>
      <c r="B38" s="3" t="s">
        <v>75</v>
      </c>
      <c r="C38" s="10" t="s">
        <v>74</v>
      </c>
      <c r="D38" s="7">
        <v>400</v>
      </c>
      <c r="E38" s="4" t="s">
        <v>16</v>
      </c>
      <c r="F38" s="4"/>
      <c r="G38" s="6" t="s">
        <v>76</v>
      </c>
      <c r="H38" s="49" t="s">
        <v>80</v>
      </c>
      <c r="I38" s="29" t="s">
        <v>10</v>
      </c>
    </row>
    <row r="39" spans="1:9" ht="21.6" x14ac:dyDescent="0.3">
      <c r="A39" s="24"/>
      <c r="B39" s="3" t="s">
        <v>15</v>
      </c>
      <c r="C39" s="4" t="s">
        <v>47</v>
      </c>
      <c r="D39" s="7">
        <v>500</v>
      </c>
      <c r="E39" s="4" t="s">
        <v>16</v>
      </c>
      <c r="F39" s="4"/>
      <c r="G39" s="6" t="s">
        <v>76</v>
      </c>
      <c r="H39" s="49" t="s">
        <v>80</v>
      </c>
      <c r="I39" s="29" t="s">
        <v>10</v>
      </c>
    </row>
    <row r="40" spans="1:9" ht="58.2" thickBot="1" x14ac:dyDescent="0.35">
      <c r="A40" s="39"/>
      <c r="B40" s="40" t="s">
        <v>97</v>
      </c>
      <c r="C40" s="35" t="s">
        <v>96</v>
      </c>
      <c r="D40" s="43">
        <v>15200</v>
      </c>
      <c r="E40" s="35" t="s">
        <v>16</v>
      </c>
      <c r="F40" s="57" t="s">
        <v>98</v>
      </c>
      <c r="G40" s="56" t="s">
        <v>77</v>
      </c>
      <c r="H40" s="35" t="s">
        <v>80</v>
      </c>
      <c r="I40" s="46" t="s">
        <v>10</v>
      </c>
    </row>
    <row r="41" spans="1:9" x14ac:dyDescent="0.3">
      <c r="A41" s="38" t="s">
        <v>26</v>
      </c>
      <c r="B41" s="54" t="s">
        <v>14</v>
      </c>
      <c r="C41" s="41"/>
      <c r="D41" s="42"/>
      <c r="E41" s="44"/>
      <c r="F41" s="44"/>
      <c r="G41" s="44"/>
      <c r="H41" s="41"/>
      <c r="I41" s="45"/>
    </row>
    <row r="42" spans="1:9" x14ac:dyDescent="0.3">
      <c r="A42" s="24"/>
      <c r="B42" s="3" t="s">
        <v>8</v>
      </c>
      <c r="C42" s="3">
        <v>3232</v>
      </c>
      <c r="D42" s="7">
        <f>SUM(D43:D46)</f>
        <v>3800</v>
      </c>
      <c r="E42" s="3"/>
      <c r="F42" s="3"/>
      <c r="G42" s="3"/>
      <c r="H42" s="3"/>
      <c r="I42" s="26"/>
    </row>
    <row r="43" spans="1:9" ht="21.6" x14ac:dyDescent="0.3">
      <c r="A43" s="24"/>
      <c r="B43" s="4" t="s">
        <v>56</v>
      </c>
      <c r="C43" s="4" t="s">
        <v>57</v>
      </c>
      <c r="D43" s="8">
        <v>800</v>
      </c>
      <c r="E43" s="4" t="s">
        <v>16</v>
      </c>
      <c r="F43" s="4"/>
      <c r="G43" s="6" t="s">
        <v>76</v>
      </c>
      <c r="H43" s="4" t="s">
        <v>80</v>
      </c>
      <c r="I43" s="28" t="s">
        <v>10</v>
      </c>
    </row>
    <row r="44" spans="1:9" ht="21.6" x14ac:dyDescent="0.3">
      <c r="A44" s="24"/>
      <c r="B44" s="4" t="s">
        <v>58</v>
      </c>
      <c r="C44" s="4" t="s">
        <v>59</v>
      </c>
      <c r="D44" s="8">
        <v>500</v>
      </c>
      <c r="E44" s="4" t="s">
        <v>16</v>
      </c>
      <c r="F44" s="4"/>
      <c r="G44" s="6" t="s">
        <v>76</v>
      </c>
      <c r="H44" s="4" t="s">
        <v>80</v>
      </c>
      <c r="I44" s="28" t="s">
        <v>10</v>
      </c>
    </row>
    <row r="45" spans="1:9" ht="21.6" x14ac:dyDescent="0.3">
      <c r="A45" s="24"/>
      <c r="B45" s="4" t="s">
        <v>61</v>
      </c>
      <c r="C45" s="4" t="s">
        <v>60</v>
      </c>
      <c r="D45" s="8">
        <v>300</v>
      </c>
      <c r="E45" s="4" t="s">
        <v>16</v>
      </c>
      <c r="F45" s="4"/>
      <c r="G45" s="6" t="s">
        <v>76</v>
      </c>
      <c r="H45" s="4" t="s">
        <v>80</v>
      </c>
      <c r="I45" s="28" t="s">
        <v>10</v>
      </c>
    </row>
    <row r="46" spans="1:9" ht="21.6" x14ac:dyDescent="0.3">
      <c r="A46" s="24"/>
      <c r="B46" s="4" t="s">
        <v>63</v>
      </c>
      <c r="C46" s="4" t="s">
        <v>62</v>
      </c>
      <c r="D46" s="8">
        <v>2200</v>
      </c>
      <c r="E46" s="4" t="s">
        <v>16</v>
      </c>
      <c r="F46" s="4"/>
      <c r="G46" s="6" t="s">
        <v>76</v>
      </c>
      <c r="H46" s="4" t="s">
        <v>80</v>
      </c>
      <c r="I46" s="28" t="s">
        <v>10</v>
      </c>
    </row>
    <row r="47" spans="1:9" x14ac:dyDescent="0.3">
      <c r="A47" s="30"/>
      <c r="B47" s="10"/>
      <c r="C47" s="10"/>
      <c r="D47" s="11"/>
      <c r="E47" s="4"/>
      <c r="F47" s="4"/>
      <c r="G47" s="6"/>
      <c r="H47" s="4"/>
      <c r="I47" s="29"/>
    </row>
    <row r="48" spans="1:9" ht="15.6" x14ac:dyDescent="0.3">
      <c r="A48" s="22" t="s">
        <v>18</v>
      </c>
      <c r="B48" s="12" t="s">
        <v>19</v>
      </c>
      <c r="C48" s="12"/>
      <c r="D48" s="14"/>
      <c r="E48" s="13"/>
      <c r="F48" s="13"/>
      <c r="G48" s="13"/>
      <c r="H48" s="13"/>
      <c r="I48" s="31"/>
    </row>
    <row r="49" spans="1:9" x14ac:dyDescent="0.3">
      <c r="A49" s="30"/>
      <c r="B49" s="10" t="s">
        <v>6</v>
      </c>
      <c r="C49" s="3">
        <v>3223</v>
      </c>
      <c r="D49" s="7">
        <f>SUM(D50:D51)</f>
        <v>12180</v>
      </c>
      <c r="E49" s="4"/>
      <c r="F49" s="4"/>
      <c r="G49" s="4"/>
      <c r="H49" s="4"/>
      <c r="I49" s="28"/>
    </row>
    <row r="50" spans="1:9" ht="27.6" x14ac:dyDescent="0.3">
      <c r="A50" s="30"/>
      <c r="B50" s="10" t="s">
        <v>20</v>
      </c>
      <c r="C50" s="10" t="s">
        <v>48</v>
      </c>
      <c r="D50" s="7">
        <v>12180</v>
      </c>
      <c r="E50" s="16" t="s">
        <v>55</v>
      </c>
      <c r="F50" s="16"/>
      <c r="G50" s="47" t="s">
        <v>78</v>
      </c>
      <c r="H50" s="4" t="s">
        <v>80</v>
      </c>
      <c r="I50" s="29" t="s">
        <v>10</v>
      </c>
    </row>
    <row r="52" spans="1:9" x14ac:dyDescent="0.3">
      <c r="A52" s="30"/>
      <c r="B52" s="3" t="s">
        <v>22</v>
      </c>
      <c r="C52" s="3">
        <v>3232</v>
      </c>
      <c r="D52" s="7"/>
      <c r="E52" s="4"/>
      <c r="F52" s="4"/>
      <c r="G52" s="4"/>
      <c r="H52" s="4" t="s">
        <v>79</v>
      </c>
      <c r="I52" s="28"/>
    </row>
    <row r="53" spans="1:9" ht="27.6" x14ac:dyDescent="0.3">
      <c r="A53" s="30"/>
      <c r="B53" s="10" t="s">
        <v>23</v>
      </c>
      <c r="C53" s="10" t="s">
        <v>50</v>
      </c>
      <c r="D53" s="7">
        <v>6600</v>
      </c>
      <c r="E53" s="16" t="s">
        <v>55</v>
      </c>
      <c r="F53" s="16"/>
      <c r="G53" s="47" t="s">
        <v>78</v>
      </c>
      <c r="H53" s="4" t="s">
        <v>80</v>
      </c>
      <c r="I53" s="29" t="s">
        <v>10</v>
      </c>
    </row>
    <row r="54" spans="1:9" x14ac:dyDescent="0.3">
      <c r="A54" s="30"/>
      <c r="B54" s="3" t="s">
        <v>9</v>
      </c>
      <c r="C54" s="3">
        <v>3292</v>
      </c>
      <c r="D54" s="7"/>
      <c r="E54" s="4"/>
      <c r="F54" s="4"/>
      <c r="G54" s="4"/>
      <c r="H54" s="4" t="s">
        <v>80</v>
      </c>
      <c r="I54" s="28"/>
    </row>
    <row r="55" spans="1:9" ht="27.6" x14ac:dyDescent="0.3">
      <c r="A55" s="32"/>
      <c r="B55" s="10" t="s">
        <v>24</v>
      </c>
      <c r="C55" s="10" t="s">
        <v>64</v>
      </c>
      <c r="D55" s="3">
        <v>700</v>
      </c>
      <c r="E55" s="16" t="s">
        <v>55</v>
      </c>
      <c r="F55" s="4"/>
      <c r="G55" s="47" t="s">
        <v>78</v>
      </c>
      <c r="H55" s="4" t="s">
        <v>80</v>
      </c>
      <c r="I55" s="29" t="s">
        <v>10</v>
      </c>
    </row>
    <row r="56" spans="1:9" ht="15" thickBot="1" x14ac:dyDescent="0.35">
      <c r="A56" s="33"/>
      <c r="B56" s="34"/>
      <c r="C56" s="35"/>
      <c r="D56" s="35"/>
      <c r="E56" s="36"/>
      <c r="F56" s="35"/>
      <c r="G56" s="35"/>
      <c r="H56" s="35"/>
      <c r="I56" s="37"/>
    </row>
    <row r="58" spans="1:9" x14ac:dyDescent="0.3">
      <c r="A58" t="s">
        <v>112</v>
      </c>
    </row>
    <row r="61" spans="1:9" x14ac:dyDescent="0.3">
      <c r="F61" t="s">
        <v>11</v>
      </c>
    </row>
    <row r="63" spans="1:9" x14ac:dyDescent="0.3">
      <c r="F63" t="s">
        <v>99</v>
      </c>
    </row>
  </sheetData>
  <mergeCells count="1">
    <mergeCell ref="A4:H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Korisnik</cp:lastModifiedBy>
  <cp:lastPrinted>2022-01-12T06:39:12Z</cp:lastPrinted>
  <dcterms:created xsi:type="dcterms:W3CDTF">2016-11-23T09:15:08Z</dcterms:created>
  <dcterms:modified xsi:type="dcterms:W3CDTF">2023-01-10T11:21:10Z</dcterms:modified>
</cp:coreProperties>
</file>